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642" activeTab="13"/>
  </bookViews>
  <sheets>
    <sheet name="Титульный" sheetId="13" r:id="rId1"/>
    <sheet name="1 день" sheetId="14" r:id="rId2"/>
    <sheet name="2 день" sheetId="19" r:id="rId3"/>
    <sheet name="3 день" sheetId="20" r:id="rId4"/>
    <sheet name="4 день" sheetId="21" r:id="rId5"/>
    <sheet name="5 день" sheetId="22" r:id="rId6"/>
    <sheet name="6 день" sheetId="23" r:id="rId7"/>
    <sheet name="7 день" sheetId="24" r:id="rId8"/>
    <sheet name="8 день" sheetId="25" r:id="rId9"/>
    <sheet name="9 день" sheetId="26" r:id="rId10"/>
    <sheet name="10 день" sheetId="27" r:id="rId11"/>
    <sheet name="11 день" sheetId="28" r:id="rId12"/>
    <sheet name="12 день" sheetId="29" r:id="rId13"/>
    <sheet name="Ведомость контроля" sheetId="15" r:id="rId14"/>
    <sheet name="Отклонение от нормы" sheetId="16" r:id="rId15"/>
    <sheet name="Список лит-ры" sheetId="17" r:id="rId16"/>
    <sheet name="Меню-раскладка" sheetId="18" r:id="rId17"/>
  </sheets>
  <definedNames>
    <definedName name="_xlnm.Print_Area" localSheetId="13">'Ведомость контроля'!$A$1:$Q$49</definedName>
    <definedName name="_xlnm.Print_Area" localSheetId="0">Титульный!$A$1:$BM$110</definedName>
  </definedNames>
  <calcPr calcId="124519"/>
</workbook>
</file>

<file path=xl/calcChain.xml><?xml version="1.0" encoding="utf-8"?>
<calcChain xmlns="http://schemas.openxmlformats.org/spreadsheetml/2006/main">
  <c r="S9" i="15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8"/>
  <c r="S36" s="1"/>
  <c r="N32" i="18" l="1"/>
  <c r="O32" s="1"/>
  <c r="N31"/>
  <c r="O31" s="1"/>
  <c r="N30"/>
  <c r="O30" s="1"/>
  <c r="N29"/>
  <c r="O29" s="1"/>
  <c r="N28"/>
  <c r="O28" s="1"/>
  <c r="N27"/>
  <c r="O27" s="1"/>
  <c r="N26"/>
  <c r="O26" s="1"/>
  <c r="N25"/>
  <c r="O25" s="1"/>
  <c r="N24"/>
  <c r="O24" s="1"/>
  <c r="N23"/>
  <c r="O23" s="1"/>
  <c r="N22"/>
  <c r="O22" s="1"/>
  <c r="N21"/>
  <c r="O21" s="1"/>
  <c r="N20"/>
  <c r="O20" s="1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s="1"/>
  <c r="N6"/>
  <c r="O6" s="1"/>
  <c r="N5"/>
  <c r="O5" s="1"/>
  <c r="N3" i="16"/>
  <c r="O3" s="1"/>
  <c r="P3" s="1"/>
  <c r="Q3" l="1"/>
</calcChain>
</file>

<file path=xl/sharedStrings.xml><?xml version="1.0" encoding="utf-8"?>
<sst xmlns="http://schemas.openxmlformats.org/spreadsheetml/2006/main" count="1131" uniqueCount="271">
  <si>
    <t>Жиры</t>
  </si>
  <si>
    <t>Углеводы</t>
  </si>
  <si>
    <t>Белки</t>
  </si>
  <si>
    <t>Согласовано:</t>
  </si>
  <si>
    <t>Утверждаю:</t>
  </si>
  <si>
    <t>Директор</t>
  </si>
  <si>
    <t>Наименование продуктов</t>
  </si>
  <si>
    <t>Фактически выдано продуктов в нетто по дням в качестве горячих завтраков (всего), г на одного человека/количество питающихся</t>
  </si>
  <si>
    <t>Всего за 10 дней</t>
  </si>
  <si>
    <t>Всего за 1 день</t>
  </si>
  <si>
    <t>Откло-нение от нормы в % (+/-)</t>
  </si>
  <si>
    <t>Хлеб пшеничный</t>
  </si>
  <si>
    <t>Мука пшеничная</t>
  </si>
  <si>
    <t>Крупы, бобовые</t>
  </si>
  <si>
    <t>Макаронные изделия</t>
  </si>
  <si>
    <t>Картофель</t>
  </si>
  <si>
    <t>Молоко (массовая доля жира 2,5%, 3,2%)</t>
  </si>
  <si>
    <t>Кисломолочные продукты (массовая доля жира 2,5%,3,2 %)</t>
  </si>
  <si>
    <t>Творог (массовая доля жира не более 9%)</t>
  </si>
  <si>
    <t xml:space="preserve">Сыр </t>
  </si>
  <si>
    <t>Сметана(массовая доля жира не более 15%)</t>
  </si>
  <si>
    <t>Масло сливочное</t>
  </si>
  <si>
    <t>Масло растительное</t>
  </si>
  <si>
    <t>Яйцо диетическое</t>
  </si>
  <si>
    <t>Кондитерские изделия</t>
  </si>
  <si>
    <t>Чай</t>
  </si>
  <si>
    <t>Какао (кофейный напиток)</t>
  </si>
  <si>
    <t>Дрожжи хлебопекарные</t>
  </si>
  <si>
    <t>Соль</t>
  </si>
  <si>
    <t>Отклонение от нормы в % (+\-)</t>
  </si>
  <si>
    <t>Отклонение от нормы  по колличеству (+\-)</t>
  </si>
  <si>
    <t>Норма каллорийности за 12 дней по Сан ПиН 2.4.5.2409-2008 года для учащихся старше 11 лет (60 % от нормы)</t>
  </si>
  <si>
    <t xml:space="preserve">Итого за 12 дней </t>
  </si>
  <si>
    <t>Срднее за 12 дней</t>
  </si>
  <si>
    <t>ООО "КШП "Валентина"</t>
  </si>
  <si>
    <t>Список используемой литературы</t>
  </si>
  <si>
    <t>СБР 2011 - Сборник рецептур на продукцию для обучающихся во всех образовательных учреждениях. Москва Дели принт 2011 г.</t>
  </si>
  <si>
    <t>СБР 2001 - Сборник технических нормативов, рецептур блюд и кулинарных изделий для школьных образовательных учреждений, школ-интернатов, детских домов и детских оздоровительных учреждений. Пермь 2001 г.</t>
  </si>
  <si>
    <t>СБР 2004 - Сборник рецептур блюд и кулинарных изделий для предприятий общественного питания при общеобразовательных школах. Москва 2004 г.</t>
  </si>
  <si>
    <t>СБР 2013 - Сборник технологических нормативов, рецептур блюд и кулинарных изделий для школ, школ-интернатов, детских домов, детских оздоровительных учреждений, учреждений профессионального образования, специализированных учреждений профессионального образования, специальных учреждений для несовершеннолетних, нуждающихся в соцеальной реабилитации. Пермь 2013 ООО "Уральский региональный центр питания".</t>
  </si>
  <si>
    <t>Меню - раскладка на выдачу продуктов питания на 15.02.2018 года</t>
  </si>
  <si>
    <t>Количество продуктов питания, подлежащих зпкладке</t>
  </si>
  <si>
    <t>Ед. изм.</t>
  </si>
  <si>
    <t>Хлеб ржаной (ржано-пшеничный)</t>
  </si>
  <si>
    <t>Филе грудки</t>
  </si>
  <si>
    <t>Всего за 12 дней</t>
  </si>
  <si>
    <t>Пискунова В.М. _________________</t>
  </si>
  <si>
    <t>№ рецептуры</t>
  </si>
  <si>
    <t>Прием пищи</t>
  </si>
  <si>
    <t>Энергетическая ценность</t>
  </si>
  <si>
    <t>Наименование блюда</t>
  </si>
  <si>
    <t>Вес блюда</t>
  </si>
  <si>
    <t>Субпродукты (печень, язык, сердце)</t>
  </si>
  <si>
    <t>Примерное меню и пищевая ценность приготовляемых блюд</t>
  </si>
  <si>
    <t>День:</t>
  </si>
  <si>
    <t xml:space="preserve">Возрастная категория: </t>
  </si>
  <si>
    <t>с 7 до 11 лет</t>
  </si>
  <si>
    <t>Итого:</t>
  </si>
  <si>
    <t xml:space="preserve">Примерное 12-ти дневное меню питания учащихся и детей с ограниченными возможностями здоровья, с 7 до 11 лет, для общеобразовательных школ на осенне-зимний и весенне-летний период 2022-2023 учебного года                                                  </t>
  </si>
  <si>
    <t>479 СБР 2013</t>
  </si>
  <si>
    <t>Завтрак для учащихся с 7 до 11 лет</t>
  </si>
  <si>
    <t xml:space="preserve">Сыр (порциями)                                                                                      </t>
  </si>
  <si>
    <t xml:space="preserve">15 СБР 2011                   </t>
  </si>
  <si>
    <t xml:space="preserve">Хлеб пшеничный в\с                                                                                  </t>
  </si>
  <si>
    <t xml:space="preserve">108 СБР 2013                  </t>
  </si>
  <si>
    <t>Завтрак ОВЗ</t>
  </si>
  <si>
    <t>Завтрак ОВЗ дополнительно</t>
  </si>
  <si>
    <t xml:space="preserve">Сдоба обыкновенная                                                                                  </t>
  </si>
  <si>
    <t xml:space="preserve">570 СБР 2013                  </t>
  </si>
  <si>
    <t xml:space="preserve">Чай с сахаром                                                                                       </t>
  </si>
  <si>
    <t xml:space="preserve">493 СБР 2013                  </t>
  </si>
  <si>
    <t>Обед для учащихся с 7 до 11 лет</t>
  </si>
  <si>
    <t xml:space="preserve">76 СБР 2013                   </t>
  </si>
  <si>
    <t xml:space="preserve">Щи из свежей капусты с картофелем                                                                   </t>
  </si>
  <si>
    <t xml:space="preserve">142 СБР 2013                  </t>
  </si>
  <si>
    <t>Сметана</t>
  </si>
  <si>
    <t xml:space="preserve">Компот из яблок с лимоном                                                                           </t>
  </si>
  <si>
    <t xml:space="preserve">Хлеб ржаной                                                                                         </t>
  </si>
  <si>
    <t xml:space="preserve">109 СБР 2013                  </t>
  </si>
  <si>
    <t>Обед ОВЗ</t>
  </si>
  <si>
    <t>Обед ОВЗ дополнительно</t>
  </si>
  <si>
    <t xml:space="preserve">Крендель сахарный                                                                                   </t>
  </si>
  <si>
    <t xml:space="preserve">555 СБР 2013                  </t>
  </si>
  <si>
    <t xml:space="preserve">Соки овощные, фруктовые или ягодные                                                                 </t>
  </si>
  <si>
    <t xml:space="preserve">518 СБР 2013                  </t>
  </si>
  <si>
    <t xml:space="preserve">Макаронные изделия отварные                                                                         </t>
  </si>
  <si>
    <t xml:space="preserve">516 СБР 2004                  </t>
  </si>
  <si>
    <t xml:space="preserve">Булочка домашняя                                                                                    </t>
  </si>
  <si>
    <t xml:space="preserve">564 СБР 2013                  </t>
  </si>
  <si>
    <t xml:space="preserve">Рассольник Ленинградский                                                                            </t>
  </si>
  <si>
    <t xml:space="preserve">Картофельное пюре                                                                                   </t>
  </si>
  <si>
    <t xml:space="preserve">429 СБР 2013                  </t>
  </si>
  <si>
    <t xml:space="preserve">Чай с лимоном                                                                                       </t>
  </si>
  <si>
    <t xml:space="preserve">494 СБР 2013                  </t>
  </si>
  <si>
    <t xml:space="preserve">Булочка дорожная                                                                                    </t>
  </si>
  <si>
    <t xml:space="preserve">565 СБР 2013                  </t>
  </si>
  <si>
    <t xml:space="preserve">Суп картофельный с бобовыми (1-й вариант)                                                           </t>
  </si>
  <si>
    <t xml:space="preserve">144 СБР 2013                  </t>
  </si>
  <si>
    <t xml:space="preserve">Каша гречневая рассыпчатая                                                                          </t>
  </si>
  <si>
    <t xml:space="preserve">237 СБР 2013                  </t>
  </si>
  <si>
    <t xml:space="preserve">Компот из кураги                                                                                    </t>
  </si>
  <si>
    <t xml:space="preserve">638 СБР 2004                  </t>
  </si>
  <si>
    <t xml:space="preserve">Компот из смеси сухофруктов                                                                         </t>
  </si>
  <si>
    <t xml:space="preserve">508 СБР 2013                  </t>
  </si>
  <si>
    <t xml:space="preserve">"Гребешок" из дрожжевого теста                                                                      </t>
  </si>
  <si>
    <t xml:space="preserve">573 СБР 2013                  </t>
  </si>
  <si>
    <t xml:space="preserve">Молоко кипяченое                                                                                    </t>
  </si>
  <si>
    <t xml:space="preserve">515 СБР 2013                  </t>
  </si>
  <si>
    <t xml:space="preserve">Кисель из концентрата плодового или ягодного                                                        </t>
  </si>
  <si>
    <t xml:space="preserve">503 СБР 2013                  </t>
  </si>
  <si>
    <t xml:space="preserve">Тефтели (2 вариант)                                                                                 </t>
  </si>
  <si>
    <t xml:space="preserve">462в2СБР2004                  </t>
  </si>
  <si>
    <t xml:space="preserve">291 СБР 2013                  </t>
  </si>
  <si>
    <t xml:space="preserve">Булочка с маком                                                                                     </t>
  </si>
  <si>
    <t xml:space="preserve">772 СБР 2004                  </t>
  </si>
  <si>
    <t xml:space="preserve">Ватрушки с повидлом                                                                                 </t>
  </si>
  <si>
    <t xml:space="preserve">540 СБР 2013                  </t>
  </si>
  <si>
    <t xml:space="preserve">Чай с молоком                                                                                       </t>
  </si>
  <si>
    <t xml:space="preserve">495 СБР 2013                  </t>
  </si>
  <si>
    <t xml:space="preserve">Булочка "Пермская"                                                                                  </t>
  </si>
  <si>
    <t xml:space="preserve">554 СБР 2013                  </t>
  </si>
  <si>
    <t xml:space="preserve">Какао с молоком (1-й вариант)                                                                       </t>
  </si>
  <si>
    <t xml:space="preserve">496 СБР 2013                  </t>
  </si>
  <si>
    <t xml:space="preserve">Каша "Дружба"                                                                                       </t>
  </si>
  <si>
    <t xml:space="preserve">260 СБР 2013                  </t>
  </si>
  <si>
    <t xml:space="preserve">Шанежка с яблоками                                                                                  </t>
  </si>
  <si>
    <t xml:space="preserve">551 СБР 2013                  </t>
  </si>
  <si>
    <t xml:space="preserve">Борщ с капустой и картофелем                                                                        </t>
  </si>
  <si>
    <t xml:space="preserve">128 СБР 2013                  </t>
  </si>
  <si>
    <t xml:space="preserve">Пирожки печенные из дрожжевого теста с яблоками                                                     </t>
  </si>
  <si>
    <t xml:space="preserve">738 СБР 2004                  </t>
  </si>
  <si>
    <t>МОАУ</t>
  </si>
  <si>
    <t>СОШ</t>
  </si>
  <si>
    <t>№</t>
  </si>
  <si>
    <t>"_____"</t>
  </si>
  <si>
    <t>Общество с ограниченной ответственность "Комбинат школьного питания "Валентина"</t>
  </si>
  <si>
    <t xml:space="preserve">Апельсин                                                                                            </t>
  </si>
  <si>
    <t xml:space="preserve">112 СБР 2013                  </t>
  </si>
  <si>
    <t xml:space="preserve">Фруктовый чай с яблоком                                                                             </t>
  </si>
  <si>
    <t xml:space="preserve">Т.Т.К. № 5                    </t>
  </si>
  <si>
    <t xml:space="preserve">Суп из овощей с фасолью                                                                             </t>
  </si>
  <si>
    <t xml:space="preserve">143 СБР 2013                  </t>
  </si>
  <si>
    <t xml:space="preserve">Котлеты домашние                                                                                    </t>
  </si>
  <si>
    <t xml:space="preserve">271 СБР 2011                  </t>
  </si>
  <si>
    <t xml:space="preserve">Яблоко                                                                                              </t>
  </si>
  <si>
    <t xml:space="preserve">Сдоба выборгская с повидлом                                                                         </t>
  </si>
  <si>
    <t xml:space="preserve">гост 50763-07                 </t>
  </si>
  <si>
    <t xml:space="preserve">Салат картофельный с огурцами солеными                                                              </t>
  </si>
  <si>
    <t xml:space="preserve">66 СБР 2013                   </t>
  </si>
  <si>
    <t xml:space="preserve">Компот из свежего яблока                                                                            </t>
  </si>
  <si>
    <t xml:space="preserve">631 СБР 2004                  </t>
  </si>
  <si>
    <t xml:space="preserve">Суп картофельный с макаронными изделиями                                                            </t>
  </si>
  <si>
    <t xml:space="preserve">147 СБР 2013                  </t>
  </si>
  <si>
    <t xml:space="preserve">510 СБР 2004                  </t>
  </si>
  <si>
    <t>Общество с ограниченной ответственностью "Комбинат школьного питания "Валентина"</t>
  </si>
  <si>
    <t>Директор ООО "КШП "Валентина"                                                                                            В.М.Пискунова</t>
  </si>
  <si>
    <t>Полдник с 7 до 11 лет</t>
  </si>
  <si>
    <t>Овощи (свежие, мороженные, консервированные), включая соленые и квашенные (не более 10% от общего количества овощей), в т.ч. томат-пюре, зелень.</t>
  </si>
  <si>
    <t>Фрукты свежие</t>
  </si>
  <si>
    <t>Сухофрукты</t>
  </si>
  <si>
    <t>Соки плодовоовощные, напитки витаминизированные, в т. ч. инстантные</t>
  </si>
  <si>
    <t>Мясо 1 категории</t>
  </si>
  <si>
    <t>Рыба-филе, в т.ч. филе слабо или малосоленое</t>
  </si>
  <si>
    <t>Сахар (в том числе для приготовления блюд и напитков, в случае использования пищевой продукции промышленного выпуска, содержание сахара, выдача сахара должна быть уменьшенав зависимости от его содержания в используемой готовой продукции)</t>
  </si>
  <si>
    <t>Наименование пищевой продукции или группы пищевой продукции</t>
  </si>
  <si>
    <t>Количество пищевой продукции в нетто по дням в граммах на одного человека</t>
  </si>
  <si>
    <t>Ведомость контроля за рационом питания</t>
  </si>
  <si>
    <t>с</t>
  </si>
  <si>
    <t xml:space="preserve">по </t>
  </si>
  <si>
    <t>Режим питания: трехразовое</t>
  </si>
  <si>
    <t>Возрастная категория: от 7 до 11 лет</t>
  </si>
  <si>
    <t xml:space="preserve">Норма продукции в граммах (нетто) </t>
  </si>
  <si>
    <t>Подпись медицинского работника и дата:</t>
  </si>
  <si>
    <t xml:space="preserve">Котлеты рубленые из птицы с овощами                                                                 </t>
  </si>
  <si>
    <t xml:space="preserve">Т.Т.К. № 7                    </t>
  </si>
  <si>
    <t xml:space="preserve">Рис припущенный                                                                                     </t>
  </si>
  <si>
    <t xml:space="preserve">415 СБР 2013                  </t>
  </si>
  <si>
    <t>1 понедельник</t>
  </si>
  <si>
    <t>1 вторник</t>
  </si>
  <si>
    <t>1 среда</t>
  </si>
  <si>
    <t>1 четверг</t>
  </si>
  <si>
    <t>1 пятница</t>
  </si>
  <si>
    <t>1 суббота</t>
  </si>
  <si>
    <t>2 понедельник</t>
  </si>
  <si>
    <t>2 вторник</t>
  </si>
  <si>
    <t>2 среда</t>
  </si>
  <si>
    <t>2 четверг</t>
  </si>
  <si>
    <t>2 пятница</t>
  </si>
  <si>
    <t>2 суббота</t>
  </si>
  <si>
    <t>"Колобки" мясные с овощами с соусом</t>
  </si>
  <si>
    <t>Т.Т.К. № 23</t>
  </si>
  <si>
    <t xml:space="preserve">Фруктовый чай                                                                                       </t>
  </si>
  <si>
    <t xml:space="preserve">Т.Т.К. № 4                    </t>
  </si>
  <si>
    <t xml:space="preserve">Каша вязкая пшеничная                                                                               </t>
  </si>
  <si>
    <t xml:space="preserve">Салат картофельный с зеленым горошком                                                               </t>
  </si>
  <si>
    <t xml:space="preserve">65 СБР 2013                   </t>
  </si>
  <si>
    <t>Курочка с рисом по-домашнему</t>
  </si>
  <si>
    <t>Т.Т.К. № 16</t>
  </si>
  <si>
    <t xml:space="preserve">Гренки из пшеничного хлеба                                                                          </t>
  </si>
  <si>
    <t xml:space="preserve">170 СБР 2013                  </t>
  </si>
  <si>
    <t>Гуляш из птицы</t>
  </si>
  <si>
    <t>Т.Т.К. № 9</t>
  </si>
  <si>
    <t xml:space="preserve">Рассольник домашний                                                                                 </t>
  </si>
  <si>
    <t xml:space="preserve">132 СБР 2013                  </t>
  </si>
  <si>
    <t xml:space="preserve">Бутерброды с джемом или повидлом                                                                    </t>
  </si>
  <si>
    <t xml:space="preserve">2 СБР 2004                    </t>
  </si>
  <si>
    <t xml:space="preserve">258 СБР 2013                  </t>
  </si>
  <si>
    <t xml:space="preserve">Кофейный напиток с молоком (2-й вариант)                                                            </t>
  </si>
  <si>
    <t xml:space="preserve">259 СБР 2001                  </t>
  </si>
  <si>
    <t xml:space="preserve">Салат из свеклы отварной                                                                            </t>
  </si>
  <si>
    <t xml:space="preserve">50 СБР 2013                   </t>
  </si>
  <si>
    <t xml:space="preserve">Рагу из птицы                                                                                       </t>
  </si>
  <si>
    <t xml:space="preserve">407 СБР 2013                  </t>
  </si>
  <si>
    <t xml:space="preserve">Рыба, тушенная в томате с овощами                                                                   </t>
  </si>
  <si>
    <t xml:space="preserve">374 СБР 2004                  </t>
  </si>
  <si>
    <t xml:space="preserve">Ряженка                                                                                             </t>
  </si>
  <si>
    <t xml:space="preserve">698 СБР 2004                  </t>
  </si>
  <si>
    <t xml:space="preserve">Капуста тушеная                                                                                     </t>
  </si>
  <si>
    <t xml:space="preserve">423 СБР 2013                  </t>
  </si>
  <si>
    <t>Гречаники с мясом</t>
  </si>
  <si>
    <t>Т.Т.К. № 17</t>
  </si>
  <si>
    <t xml:space="preserve">Пюре из гороха                                                                                      </t>
  </si>
  <si>
    <t xml:space="preserve">417 СБР 2013                  </t>
  </si>
  <si>
    <t>апреля</t>
  </si>
  <si>
    <t xml:space="preserve">Вафля                                                                                               </t>
  </si>
  <si>
    <t xml:space="preserve">588 СБР 2013                  </t>
  </si>
  <si>
    <t xml:space="preserve">Винегрет овощной (без лука)                                                                         </t>
  </si>
  <si>
    <t xml:space="preserve">Бутерброды с маслом (2-й вариант)                                                                   </t>
  </si>
  <si>
    <t xml:space="preserve">94 СБР 2013                   </t>
  </si>
  <si>
    <t xml:space="preserve">741 СБР 2004                  </t>
  </si>
  <si>
    <t xml:space="preserve">134 СБР 2013                  </t>
  </si>
  <si>
    <t xml:space="preserve">Бутерброды с джемом или повидлом (2-й вариант)                                                      </t>
  </si>
  <si>
    <t xml:space="preserve">96 СБР 2013                   </t>
  </si>
  <si>
    <t xml:space="preserve">Салат овощной с зеленым горошком                                                                    </t>
  </si>
  <si>
    <t xml:space="preserve">69 СБР 2013                   </t>
  </si>
  <si>
    <t xml:space="preserve">Свекольник                                                                                          </t>
  </si>
  <si>
    <t xml:space="preserve">131 СБР 2013                  </t>
  </si>
  <si>
    <t xml:space="preserve">Булочка "Веснушка"                                                                                  </t>
  </si>
  <si>
    <t xml:space="preserve">559 СБР 2013                  </t>
  </si>
  <si>
    <t>Мясные колбаски с овощами в соусе</t>
  </si>
  <si>
    <t>Т.Т.К. № 14</t>
  </si>
  <si>
    <t xml:space="preserve">Чай с джемом                                                                                        </t>
  </si>
  <si>
    <t xml:space="preserve">Картофель жареный из отварного                                                                      </t>
  </si>
  <si>
    <t xml:space="preserve">428 СБР 2013                  </t>
  </si>
  <si>
    <t xml:space="preserve">Компот из апельсинов с яблоками                                                                     </t>
  </si>
  <si>
    <t xml:space="preserve">510 СБР 2013                  </t>
  </si>
  <si>
    <t xml:space="preserve">Соки плодовые или ягодные                                                                           </t>
  </si>
  <si>
    <t xml:space="preserve">707 СБР 2004                  </t>
  </si>
  <si>
    <t xml:space="preserve">Икра морковная                                                                                      </t>
  </si>
  <si>
    <t xml:space="preserve">78 СБР 2004                   </t>
  </si>
  <si>
    <t xml:space="preserve">Борщ  с фасолью и картофелем                                                                        </t>
  </si>
  <si>
    <t xml:space="preserve">129 СБР 2013                  </t>
  </si>
  <si>
    <t xml:space="preserve">Ряженка с сахаром                                                                                   </t>
  </si>
  <si>
    <t xml:space="preserve">516 СБР 2013                  </t>
  </si>
  <si>
    <t>Овощи отварные</t>
  </si>
  <si>
    <t>Т.Т.К. № 18</t>
  </si>
  <si>
    <t xml:space="preserve">260 СБР 2001                  </t>
  </si>
  <si>
    <t xml:space="preserve">Каша пшенная вязкая с сахаром                                                                       </t>
  </si>
  <si>
    <t xml:space="preserve">Рагу овощное (3 вариант)                                                                            </t>
  </si>
  <si>
    <t xml:space="preserve">541СБР2004(3в)                </t>
  </si>
  <si>
    <t xml:space="preserve">509 СБР 2013                  </t>
  </si>
  <si>
    <t xml:space="preserve">Печенье                                                                                             </t>
  </si>
  <si>
    <t xml:space="preserve">590 СБР 2013                  </t>
  </si>
  <si>
    <t>Тефтели из птицы</t>
  </si>
  <si>
    <t>Т.Т.К. № 10</t>
  </si>
  <si>
    <t xml:space="preserve">Картофель тушеный                                                                                   </t>
  </si>
  <si>
    <t xml:space="preserve">216 СБР 2004                  </t>
  </si>
  <si>
    <t xml:space="preserve">Капуста тушеная                                                                                    </t>
  </si>
  <si>
    <t xml:space="preserve">534 СБР 2004                  </t>
  </si>
  <si>
    <t xml:space="preserve">Салат из свеклы с изюмом или черносливом                                                            </t>
  </si>
  <si>
    <t xml:space="preserve">52 СБР 2013                   </t>
  </si>
</sst>
</file>

<file path=xl/styles.xml><?xml version="1.0" encoding="utf-8"?>
<styleSheet xmlns="http://schemas.openxmlformats.org/spreadsheetml/2006/main">
  <numFmts count="3">
    <numFmt numFmtId="164" formatCode="#&quot; &quot;???/???"/>
    <numFmt numFmtId="165" formatCode="0.0"/>
    <numFmt numFmtId="166" formatCode="0.000"/>
  </numFmts>
  <fonts count="1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2"/>
      <color indexed="8"/>
      <name val="Times New Roman"/>
      <family val="1"/>
      <charset val="204"/>
    </font>
    <font>
      <sz val="8"/>
      <name val="Arial"/>
      <family val="2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36"/>
      <color indexed="8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2"/>
      <color indexed="59"/>
      <name val="Arial"/>
      <family val="2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26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0" fillId="0" borderId="8" xfId="0" applyBorder="1" applyAlignment="1"/>
    <xf numFmtId="1" fontId="0" fillId="0" borderId="0" xfId="0" applyNumberFormat="1"/>
    <xf numFmtId="0" fontId="3" fillId="0" borderId="1" xfId="0" applyFont="1" applyBorder="1" applyAlignment="1">
      <alignment textRotation="90" wrapText="1"/>
    </xf>
    <xf numFmtId="0" fontId="7" fillId="0" borderId="0" xfId="0" applyFont="1" applyBorder="1" applyAlignment="1">
      <alignment wrapText="1"/>
    </xf>
    <xf numFmtId="164" fontId="0" fillId="0" borderId="0" xfId="0" applyNumberFormat="1"/>
    <xf numFmtId="0" fontId="9" fillId="0" borderId="0" xfId="1"/>
    <xf numFmtId="0" fontId="11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right"/>
    </xf>
    <xf numFmtId="2" fontId="9" fillId="0" borderId="1" xfId="1" applyNumberFormat="1" applyFont="1" applyBorder="1" applyAlignment="1">
      <alignment horizontal="right"/>
    </xf>
    <xf numFmtId="1" fontId="9" fillId="0" borderId="1" xfId="1" applyNumberFormat="1" applyFont="1" applyBorder="1" applyAlignment="1">
      <alignment horizontal="right"/>
    </xf>
    <xf numFmtId="0" fontId="9" fillId="0" borderId="1" xfId="1" applyNumberFormat="1" applyFont="1" applyBorder="1" applyAlignment="1">
      <alignment horizontal="right"/>
    </xf>
    <xf numFmtId="0" fontId="9" fillId="0" borderId="0" xfId="2"/>
    <xf numFmtId="0" fontId="11" fillId="0" borderId="1" xfId="2" applyNumberFormat="1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right"/>
    </xf>
    <xf numFmtId="165" fontId="9" fillId="0" borderId="1" xfId="2" applyNumberFormat="1" applyFont="1" applyBorder="1" applyAlignment="1">
      <alignment horizontal="right"/>
    </xf>
    <xf numFmtId="1" fontId="9" fillId="0" borderId="1" xfId="2" applyNumberFormat="1" applyFont="1" applyBorder="1" applyAlignment="1">
      <alignment horizontal="right"/>
    </xf>
    <xf numFmtId="0" fontId="9" fillId="0" borderId="1" xfId="2" applyNumberFormat="1" applyFont="1" applyBorder="1" applyAlignment="1">
      <alignment horizontal="right"/>
    </xf>
    <xf numFmtId="0" fontId="9" fillId="0" borderId="0" xfId="3"/>
    <xf numFmtId="0" fontId="11" fillId="0" borderId="1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right"/>
    </xf>
    <xf numFmtId="0" fontId="9" fillId="0" borderId="1" xfId="3" applyNumberFormat="1" applyFont="1" applyBorder="1" applyAlignment="1">
      <alignment horizontal="right"/>
    </xf>
    <xf numFmtId="165" fontId="9" fillId="0" borderId="1" xfId="3" applyNumberFormat="1" applyFont="1" applyBorder="1" applyAlignment="1">
      <alignment horizontal="right"/>
    </xf>
    <xf numFmtId="1" fontId="9" fillId="0" borderId="1" xfId="3" applyNumberFormat="1" applyFont="1" applyBorder="1" applyAlignment="1">
      <alignment horizontal="right"/>
    </xf>
    <xf numFmtId="0" fontId="9" fillId="0" borderId="0" xfId="4"/>
    <xf numFmtId="0" fontId="11" fillId="0" borderId="1" xfId="4" applyNumberFormat="1" applyFont="1" applyBorder="1" applyAlignment="1">
      <alignment horizontal="center" vertical="center" wrapText="1"/>
    </xf>
    <xf numFmtId="2" fontId="9" fillId="0" borderId="1" xfId="4" applyNumberFormat="1" applyFont="1" applyBorder="1" applyAlignment="1">
      <alignment horizontal="right"/>
    </xf>
    <xf numFmtId="165" fontId="9" fillId="0" borderId="1" xfId="4" applyNumberFormat="1" applyFont="1" applyBorder="1" applyAlignment="1">
      <alignment horizontal="right"/>
    </xf>
    <xf numFmtId="0" fontId="9" fillId="0" borderId="1" xfId="4" applyNumberFormat="1" applyFont="1" applyBorder="1" applyAlignment="1">
      <alignment horizontal="right"/>
    </xf>
    <xf numFmtId="1" fontId="9" fillId="0" borderId="1" xfId="4" applyNumberFormat="1" applyFont="1" applyBorder="1" applyAlignment="1">
      <alignment horizontal="right"/>
    </xf>
    <xf numFmtId="0" fontId="9" fillId="0" borderId="0" xfId="5"/>
    <xf numFmtId="0" fontId="11" fillId="0" borderId="1" xfId="5" applyNumberFormat="1" applyFont="1" applyBorder="1" applyAlignment="1">
      <alignment horizontal="center" vertical="center" wrapText="1"/>
    </xf>
    <xf numFmtId="0" fontId="9" fillId="0" borderId="1" xfId="5" applyNumberFormat="1" applyFont="1" applyBorder="1" applyAlignment="1">
      <alignment horizontal="right"/>
    </xf>
    <xf numFmtId="1" fontId="9" fillId="0" borderId="1" xfId="5" applyNumberFormat="1" applyFont="1" applyBorder="1" applyAlignment="1">
      <alignment horizontal="right"/>
    </xf>
    <xf numFmtId="2" fontId="9" fillId="0" borderId="1" xfId="5" applyNumberFormat="1" applyFont="1" applyBorder="1" applyAlignment="1">
      <alignment horizontal="right"/>
    </xf>
    <xf numFmtId="165" fontId="9" fillId="0" borderId="1" xfId="5" applyNumberFormat="1" applyFont="1" applyBorder="1" applyAlignment="1">
      <alignment horizontal="right"/>
    </xf>
    <xf numFmtId="0" fontId="9" fillId="0" borderId="0" xfId="6"/>
    <xf numFmtId="0" fontId="11" fillId="0" borderId="1" xfId="6" applyNumberFormat="1" applyFont="1" applyBorder="1" applyAlignment="1">
      <alignment horizontal="center" vertical="center" wrapText="1"/>
    </xf>
    <xf numFmtId="165" fontId="9" fillId="0" borderId="1" xfId="6" applyNumberFormat="1" applyFont="1" applyBorder="1" applyAlignment="1">
      <alignment horizontal="right"/>
    </xf>
    <xf numFmtId="2" fontId="9" fillId="0" borderId="1" xfId="6" applyNumberFormat="1" applyFont="1" applyBorder="1" applyAlignment="1">
      <alignment horizontal="right"/>
    </xf>
    <xf numFmtId="0" fontId="9" fillId="0" borderId="1" xfId="6" applyNumberFormat="1" applyFont="1" applyBorder="1" applyAlignment="1">
      <alignment horizontal="right"/>
    </xf>
    <xf numFmtId="1" fontId="9" fillId="0" borderId="1" xfId="6" applyNumberFormat="1" applyFont="1" applyBorder="1" applyAlignment="1">
      <alignment horizontal="right"/>
    </xf>
    <xf numFmtId="0" fontId="9" fillId="0" borderId="0" xfId="7"/>
    <xf numFmtId="0" fontId="11" fillId="0" borderId="1" xfId="7" applyNumberFormat="1" applyFont="1" applyBorder="1" applyAlignment="1">
      <alignment horizontal="center" vertical="center" wrapText="1"/>
    </xf>
    <xf numFmtId="2" fontId="9" fillId="0" borderId="1" xfId="7" applyNumberFormat="1" applyFont="1" applyBorder="1" applyAlignment="1">
      <alignment horizontal="right"/>
    </xf>
    <xf numFmtId="165" fontId="9" fillId="0" borderId="1" xfId="7" applyNumberFormat="1" applyFont="1" applyBorder="1" applyAlignment="1">
      <alignment horizontal="right"/>
    </xf>
    <xf numFmtId="1" fontId="9" fillId="0" borderId="1" xfId="7" applyNumberFormat="1" applyFont="1" applyBorder="1" applyAlignment="1">
      <alignment horizontal="right"/>
    </xf>
    <xf numFmtId="0" fontId="9" fillId="0" borderId="1" xfId="7" applyNumberFormat="1" applyFont="1" applyBorder="1" applyAlignment="1">
      <alignment horizontal="right"/>
    </xf>
    <xf numFmtId="0" fontId="9" fillId="0" borderId="0" xfId="8"/>
    <xf numFmtId="0" fontId="11" fillId="0" borderId="1" xfId="8" applyNumberFormat="1" applyFont="1" applyBorder="1" applyAlignment="1">
      <alignment horizontal="center" vertical="center" wrapText="1"/>
    </xf>
    <xf numFmtId="165" fontId="9" fillId="0" borderId="1" xfId="8" applyNumberFormat="1" applyFont="1" applyBorder="1" applyAlignment="1">
      <alignment horizontal="right"/>
    </xf>
    <xf numFmtId="2" fontId="9" fillId="0" borderId="1" xfId="8" applyNumberFormat="1" applyFont="1" applyBorder="1" applyAlignment="1">
      <alignment horizontal="right"/>
    </xf>
    <xf numFmtId="1" fontId="9" fillId="0" borderId="1" xfId="8" applyNumberFormat="1" applyFont="1" applyBorder="1" applyAlignment="1">
      <alignment horizontal="right"/>
    </xf>
    <xf numFmtId="0" fontId="9" fillId="0" borderId="1" xfId="8" applyNumberFormat="1" applyFont="1" applyBorder="1" applyAlignment="1">
      <alignment horizontal="right"/>
    </xf>
    <xf numFmtId="0" fontId="9" fillId="0" borderId="0" xfId="9"/>
    <xf numFmtId="0" fontId="11" fillId="0" borderId="1" xfId="9" applyNumberFormat="1" applyFont="1" applyBorder="1" applyAlignment="1">
      <alignment horizontal="center" vertical="center" wrapText="1"/>
    </xf>
    <xf numFmtId="165" fontId="9" fillId="0" borderId="1" xfId="9" applyNumberFormat="1" applyFont="1" applyBorder="1" applyAlignment="1">
      <alignment horizontal="right"/>
    </xf>
    <xf numFmtId="2" fontId="9" fillId="0" borderId="1" xfId="9" applyNumberFormat="1" applyFont="1" applyBorder="1" applyAlignment="1">
      <alignment horizontal="right"/>
    </xf>
    <xf numFmtId="1" fontId="9" fillId="0" borderId="1" xfId="9" applyNumberFormat="1" applyFont="1" applyBorder="1" applyAlignment="1">
      <alignment horizontal="right"/>
    </xf>
    <xf numFmtId="0" fontId="9" fillId="0" borderId="1" xfId="9" applyNumberFormat="1" applyFont="1" applyBorder="1" applyAlignment="1">
      <alignment horizontal="right"/>
    </xf>
    <xf numFmtId="0" fontId="9" fillId="0" borderId="0" xfId="10"/>
    <xf numFmtId="0" fontId="11" fillId="0" borderId="1" xfId="10" applyNumberFormat="1" applyFont="1" applyBorder="1" applyAlignment="1">
      <alignment horizontal="center" vertical="center" wrapText="1"/>
    </xf>
    <xf numFmtId="2" fontId="9" fillId="0" borderId="1" xfId="10" applyNumberFormat="1" applyFont="1" applyBorder="1" applyAlignment="1">
      <alignment horizontal="right"/>
    </xf>
    <xf numFmtId="1" fontId="9" fillId="0" borderId="1" xfId="10" applyNumberFormat="1" applyFont="1" applyBorder="1" applyAlignment="1">
      <alignment horizontal="right"/>
    </xf>
    <xf numFmtId="165" fontId="9" fillId="0" borderId="1" xfId="10" applyNumberFormat="1" applyFont="1" applyBorder="1" applyAlignment="1">
      <alignment horizontal="right"/>
    </xf>
    <xf numFmtId="0" fontId="9" fillId="0" borderId="1" xfId="10" applyNumberFormat="1" applyFont="1" applyBorder="1" applyAlignment="1">
      <alignment horizontal="right"/>
    </xf>
    <xf numFmtId="0" fontId="9" fillId="0" borderId="0" xfId="11"/>
    <xf numFmtId="0" fontId="11" fillId="0" borderId="1" xfId="11" applyNumberFormat="1" applyFont="1" applyBorder="1" applyAlignment="1">
      <alignment horizontal="center" vertical="center" wrapText="1"/>
    </xf>
    <xf numFmtId="2" fontId="9" fillId="0" borderId="1" xfId="11" applyNumberFormat="1" applyFont="1" applyBorder="1" applyAlignment="1">
      <alignment horizontal="right"/>
    </xf>
    <xf numFmtId="165" fontId="9" fillId="0" borderId="1" xfId="11" applyNumberFormat="1" applyFont="1" applyBorder="1" applyAlignment="1">
      <alignment horizontal="right"/>
    </xf>
    <xf numFmtId="1" fontId="9" fillId="0" borderId="1" xfId="11" applyNumberFormat="1" applyFont="1" applyBorder="1" applyAlignment="1">
      <alignment horizontal="right"/>
    </xf>
    <xf numFmtId="0" fontId="9" fillId="0" borderId="1" xfId="11" applyNumberFormat="1" applyFont="1" applyBorder="1" applyAlignment="1">
      <alignment horizontal="right"/>
    </xf>
    <xf numFmtId="0" fontId="9" fillId="0" borderId="0" xfId="12"/>
    <xf numFmtId="0" fontId="11" fillId="0" borderId="1" xfId="12" applyNumberFormat="1" applyFont="1" applyBorder="1" applyAlignment="1">
      <alignment horizontal="center" vertical="center" wrapText="1"/>
    </xf>
    <xf numFmtId="1" fontId="9" fillId="0" borderId="1" xfId="12" applyNumberFormat="1" applyFont="1" applyBorder="1" applyAlignment="1">
      <alignment horizontal="right"/>
    </xf>
    <xf numFmtId="2" fontId="9" fillId="0" borderId="1" xfId="12" applyNumberFormat="1" applyFont="1" applyBorder="1" applyAlignment="1">
      <alignment horizontal="right"/>
    </xf>
    <xf numFmtId="165" fontId="9" fillId="0" borderId="1" xfId="12" applyNumberFormat="1" applyFont="1" applyBorder="1" applyAlignment="1">
      <alignment horizontal="right"/>
    </xf>
    <xf numFmtId="0" fontId="9" fillId="0" borderId="1" xfId="12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2" fillId="0" borderId="0" xfId="0" applyFont="1"/>
    <xf numFmtId="0" fontId="12" fillId="0" borderId="0" xfId="0" applyFont="1" applyAlignment="1"/>
    <xf numFmtId="0" fontId="12" fillId="0" borderId="0" xfId="0" applyFont="1" applyBorder="1" applyAlignment="1"/>
    <xf numFmtId="0" fontId="12" fillId="0" borderId="0" xfId="0" applyFont="1" applyBorder="1"/>
    <xf numFmtId="0" fontId="14" fillId="0" borderId="0" xfId="0" applyFont="1"/>
    <xf numFmtId="0" fontId="15" fillId="0" borderId="0" xfId="0" applyFont="1"/>
    <xf numFmtId="0" fontId="13" fillId="0" borderId="0" xfId="0" applyFont="1"/>
    <xf numFmtId="166" fontId="9" fillId="0" borderId="1" xfId="12" applyNumberFormat="1" applyFont="1" applyBorder="1" applyAlignment="1">
      <alignment horizontal="right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right" wrapText="1"/>
    </xf>
    <xf numFmtId="0" fontId="2" fillId="0" borderId="9" xfId="0" applyFont="1" applyBorder="1" applyAlignment="1">
      <alignment wrapText="1"/>
    </xf>
    <xf numFmtId="0" fontId="3" fillId="0" borderId="0" xfId="0" applyFont="1"/>
    <xf numFmtId="166" fontId="9" fillId="0" borderId="1" xfId="7" applyNumberFormat="1" applyFont="1" applyBorder="1" applyAlignment="1">
      <alignment horizontal="right"/>
    </xf>
    <xf numFmtId="166" fontId="9" fillId="0" borderId="1" xfId="11" applyNumberFormat="1" applyFont="1" applyBorder="1" applyAlignment="1">
      <alignment horizontal="right"/>
    </xf>
    <xf numFmtId="0" fontId="10" fillId="0" borderId="0" xfId="11" applyFont="1"/>
    <xf numFmtId="0" fontId="11" fillId="0" borderId="1" xfId="11" applyNumberFormat="1" applyFont="1" applyBorder="1" applyAlignment="1">
      <alignment horizontal="center" vertical="center"/>
    </xf>
    <xf numFmtId="0" fontId="9" fillId="0" borderId="1" xfId="11" applyFont="1" applyBorder="1"/>
    <xf numFmtId="0" fontId="10" fillId="0" borderId="0" xfId="1" applyFont="1"/>
    <xf numFmtId="0" fontId="9" fillId="0" borderId="1" xfId="1" applyFont="1" applyBorder="1"/>
    <xf numFmtId="0" fontId="11" fillId="0" borderId="1" xfId="1" applyNumberFormat="1" applyFont="1" applyBorder="1" applyAlignment="1">
      <alignment horizontal="center" vertical="center"/>
    </xf>
    <xf numFmtId="0" fontId="10" fillId="0" borderId="0" xfId="12" applyFont="1"/>
    <xf numFmtId="0" fontId="9" fillId="0" borderId="1" xfId="12" applyFont="1" applyBorder="1"/>
    <xf numFmtId="0" fontId="11" fillId="0" borderId="1" xfId="12" applyNumberFormat="1" applyFont="1" applyBorder="1" applyAlignment="1">
      <alignment horizontal="center" vertical="center"/>
    </xf>
    <xf numFmtId="0" fontId="10" fillId="0" borderId="0" xfId="2" applyFont="1"/>
    <xf numFmtId="0" fontId="11" fillId="0" borderId="1" xfId="2" applyNumberFormat="1" applyFont="1" applyBorder="1" applyAlignment="1">
      <alignment horizontal="center" vertical="center"/>
    </xf>
    <xf numFmtId="0" fontId="9" fillId="0" borderId="1" xfId="2" applyFont="1" applyBorder="1"/>
    <xf numFmtId="0" fontId="9" fillId="0" borderId="1" xfId="3" applyFont="1" applyBorder="1"/>
    <xf numFmtId="0" fontId="10" fillId="0" borderId="0" xfId="3" applyFont="1"/>
    <xf numFmtId="0" fontId="11" fillId="0" borderId="1" xfId="3" applyNumberFormat="1" applyFont="1" applyBorder="1" applyAlignment="1">
      <alignment horizontal="center" vertical="center"/>
    </xf>
    <xf numFmtId="0" fontId="9" fillId="0" borderId="1" xfId="4" applyFont="1" applyBorder="1"/>
    <xf numFmtId="0" fontId="10" fillId="0" borderId="0" xfId="4" applyFont="1"/>
    <xf numFmtId="0" fontId="11" fillId="0" borderId="1" xfId="4" applyNumberFormat="1" applyFont="1" applyBorder="1" applyAlignment="1">
      <alignment horizontal="center" vertical="center"/>
    </xf>
    <xf numFmtId="0" fontId="9" fillId="0" borderId="1" xfId="5" applyFont="1" applyBorder="1"/>
    <xf numFmtId="0" fontId="10" fillId="0" borderId="0" xfId="5" applyFont="1"/>
    <xf numFmtId="0" fontId="11" fillId="0" borderId="1" xfId="5" applyNumberFormat="1" applyFont="1" applyBorder="1" applyAlignment="1">
      <alignment horizontal="center" vertical="center"/>
    </xf>
    <xf numFmtId="0" fontId="9" fillId="0" borderId="1" xfId="6" applyFont="1" applyBorder="1"/>
    <xf numFmtId="0" fontId="10" fillId="0" borderId="0" xfId="6" applyFont="1"/>
    <xf numFmtId="0" fontId="11" fillId="0" borderId="1" xfId="6" applyNumberFormat="1" applyFont="1" applyBorder="1" applyAlignment="1">
      <alignment horizontal="center" vertical="center"/>
    </xf>
    <xf numFmtId="0" fontId="10" fillId="0" borderId="0" xfId="7" applyFont="1"/>
    <xf numFmtId="0" fontId="9" fillId="0" borderId="1" xfId="7" applyFont="1" applyBorder="1"/>
    <xf numFmtId="0" fontId="11" fillId="0" borderId="1" xfId="7" applyNumberFormat="1" applyFont="1" applyBorder="1" applyAlignment="1">
      <alignment horizontal="center" vertical="center"/>
    </xf>
    <xf numFmtId="0" fontId="9" fillId="0" borderId="1" xfId="8" applyFont="1" applyBorder="1"/>
    <xf numFmtId="0" fontId="10" fillId="0" borderId="0" xfId="8" applyFont="1"/>
    <xf numFmtId="0" fontId="11" fillId="0" borderId="1" xfId="8" applyNumberFormat="1" applyFont="1" applyBorder="1" applyAlignment="1">
      <alignment horizontal="center" vertical="center"/>
    </xf>
    <xf numFmtId="0" fontId="9" fillId="0" borderId="1" xfId="9" applyFont="1" applyBorder="1"/>
    <xf numFmtId="0" fontId="10" fillId="0" borderId="0" xfId="9" applyFont="1"/>
    <xf numFmtId="0" fontId="11" fillId="0" borderId="1" xfId="9" applyNumberFormat="1" applyFont="1" applyBorder="1" applyAlignment="1">
      <alignment horizontal="center" vertical="center"/>
    </xf>
    <xf numFmtId="0" fontId="10" fillId="0" borderId="0" xfId="10" applyFont="1"/>
    <xf numFmtId="0" fontId="11" fillId="0" borderId="1" xfId="10" applyNumberFormat="1" applyFont="1" applyBorder="1" applyAlignment="1">
      <alignment horizontal="center" vertical="center"/>
    </xf>
    <xf numFmtId="0" fontId="9" fillId="0" borderId="1" xfId="10" applyFont="1" applyBorder="1"/>
    <xf numFmtId="0" fontId="17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66" fontId="9" fillId="0" borderId="1" xfId="4" applyNumberFormat="1" applyFont="1" applyBorder="1" applyAlignment="1">
      <alignment horizontal="right"/>
    </xf>
    <xf numFmtId="166" fontId="9" fillId="0" borderId="1" xfId="6" applyNumberFormat="1" applyFont="1" applyBorder="1" applyAlignment="1">
      <alignment horizontal="right"/>
    </xf>
    <xf numFmtId="166" fontId="9" fillId="0" borderId="1" xfId="9" applyNumberFormat="1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8" xfId="0" applyFont="1" applyBorder="1" applyAlignment="1">
      <alignment horizontal="left"/>
    </xf>
    <xf numFmtId="0" fontId="16" fillId="0" borderId="0" xfId="11" applyNumberFormat="1" applyFont="1" applyAlignment="1">
      <alignment horizontal="center"/>
    </xf>
    <xf numFmtId="0" fontId="10" fillId="0" borderId="0" xfId="11" applyNumberFormat="1" applyFont="1" applyAlignment="1">
      <alignment horizontal="center"/>
    </xf>
    <xf numFmtId="0" fontId="10" fillId="0" borderId="0" xfId="11" applyNumberFormat="1" applyFont="1" applyAlignment="1">
      <alignment horizontal="left"/>
    </xf>
    <xf numFmtId="0" fontId="10" fillId="0" borderId="0" xfId="11" applyFont="1"/>
    <xf numFmtId="0" fontId="11" fillId="0" borderId="1" xfId="11" applyNumberFormat="1" applyFont="1" applyBorder="1" applyAlignment="1">
      <alignment horizontal="center" vertical="center"/>
    </xf>
    <xf numFmtId="0" fontId="9" fillId="0" borderId="1" xfId="11" applyFont="1" applyBorder="1"/>
    <xf numFmtId="0" fontId="10" fillId="0" borderId="0" xfId="11" applyNumberFormat="1" applyFont="1" applyAlignment="1">
      <alignment horizontal="right"/>
    </xf>
    <xf numFmtId="0" fontId="10" fillId="0" borderId="0" xfId="1" applyFont="1"/>
    <xf numFmtId="0" fontId="9" fillId="0" borderId="1" xfId="1" applyFont="1" applyBorder="1"/>
    <xf numFmtId="0" fontId="10" fillId="0" borderId="0" xfId="1" applyNumberFormat="1" applyFont="1" applyAlignment="1">
      <alignment horizontal="right"/>
    </xf>
    <xf numFmtId="0" fontId="16" fillId="0" borderId="0" xfId="1" applyNumberFormat="1" applyFont="1" applyAlignment="1">
      <alignment horizontal="center"/>
    </xf>
    <xf numFmtId="0" fontId="10" fillId="0" borderId="0" xfId="1" applyNumberFormat="1" applyFont="1" applyAlignment="1">
      <alignment horizontal="center"/>
    </xf>
    <xf numFmtId="0" fontId="10" fillId="0" borderId="0" xfId="1" applyNumberFormat="1" applyFont="1" applyAlignment="1">
      <alignment horizontal="left"/>
    </xf>
    <xf numFmtId="0" fontId="11" fillId="0" borderId="1" xfId="1" applyNumberFormat="1" applyFont="1" applyBorder="1" applyAlignment="1">
      <alignment horizontal="center" vertical="center"/>
    </xf>
    <xf numFmtId="0" fontId="9" fillId="0" borderId="1" xfId="12" applyFont="1" applyBorder="1"/>
    <xf numFmtId="0" fontId="10" fillId="0" borderId="0" xfId="12" applyNumberFormat="1" applyFont="1" applyAlignment="1">
      <alignment horizontal="right"/>
    </xf>
    <xf numFmtId="0" fontId="10" fillId="0" borderId="0" xfId="12" applyFont="1"/>
    <xf numFmtId="0" fontId="16" fillId="0" borderId="0" xfId="12" applyNumberFormat="1" applyFont="1" applyAlignment="1">
      <alignment horizontal="center"/>
    </xf>
    <xf numFmtId="0" fontId="10" fillId="0" borderId="0" xfId="12" applyNumberFormat="1" applyFont="1" applyAlignment="1">
      <alignment horizontal="center"/>
    </xf>
    <xf numFmtId="0" fontId="10" fillId="0" borderId="0" xfId="12" applyNumberFormat="1" applyFont="1" applyAlignment="1">
      <alignment horizontal="left"/>
    </xf>
    <xf numFmtId="0" fontId="11" fillId="0" borderId="1" xfId="12" applyNumberFormat="1" applyFont="1" applyBorder="1" applyAlignment="1">
      <alignment horizontal="center" vertical="center"/>
    </xf>
    <xf numFmtId="0" fontId="16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left"/>
    </xf>
    <xf numFmtId="0" fontId="10" fillId="0" borderId="0" xfId="2" applyFont="1"/>
    <xf numFmtId="0" fontId="11" fillId="0" borderId="1" xfId="2" applyNumberFormat="1" applyFont="1" applyBorder="1" applyAlignment="1">
      <alignment horizontal="center" vertical="center"/>
    </xf>
    <xf numFmtId="0" fontId="9" fillId="0" borderId="1" xfId="2" applyFont="1" applyBorder="1"/>
    <xf numFmtId="0" fontId="10" fillId="0" borderId="0" xfId="2" applyNumberFormat="1" applyFont="1" applyAlignment="1">
      <alignment horizontal="right"/>
    </xf>
    <xf numFmtId="0" fontId="9" fillId="0" borderId="1" xfId="3" applyFont="1" applyBorder="1"/>
    <xf numFmtId="0" fontId="10" fillId="0" borderId="0" xfId="3" applyNumberFormat="1" applyFont="1" applyAlignment="1">
      <alignment horizontal="right"/>
    </xf>
    <xf numFmtId="0" fontId="10" fillId="0" borderId="0" xfId="3" applyFont="1"/>
    <xf numFmtId="0" fontId="16" fillId="0" borderId="0" xfId="3" applyNumberFormat="1" applyFont="1" applyAlignment="1">
      <alignment horizontal="center"/>
    </xf>
    <xf numFmtId="0" fontId="10" fillId="0" borderId="0" xfId="3" applyNumberFormat="1" applyFont="1" applyAlignment="1">
      <alignment horizontal="center"/>
    </xf>
    <xf numFmtId="0" fontId="10" fillId="0" borderId="0" xfId="3" applyNumberFormat="1" applyFont="1" applyAlignment="1">
      <alignment horizontal="left"/>
    </xf>
    <xf numFmtId="0" fontId="11" fillId="0" borderId="1" xfId="3" applyNumberFormat="1" applyFont="1" applyBorder="1" applyAlignment="1">
      <alignment horizontal="center" vertical="center"/>
    </xf>
    <xf numFmtId="0" fontId="9" fillId="0" borderId="1" xfId="4" applyFont="1" applyBorder="1"/>
    <xf numFmtId="0" fontId="10" fillId="0" borderId="0" xfId="4" applyNumberFormat="1" applyFont="1" applyAlignment="1">
      <alignment horizontal="right"/>
    </xf>
    <xf numFmtId="0" fontId="10" fillId="0" borderId="0" xfId="4" applyFont="1"/>
    <xf numFmtId="0" fontId="16" fillId="0" borderId="0" xfId="4" applyNumberFormat="1" applyFont="1" applyAlignment="1">
      <alignment horizontal="center"/>
    </xf>
    <xf numFmtId="0" fontId="10" fillId="0" borderId="0" xfId="4" applyNumberFormat="1" applyFont="1" applyAlignment="1">
      <alignment horizontal="center"/>
    </xf>
    <xf numFmtId="0" fontId="10" fillId="0" borderId="0" xfId="4" applyNumberFormat="1" applyFont="1" applyAlignment="1">
      <alignment horizontal="left"/>
    </xf>
    <xf numFmtId="0" fontId="11" fillId="0" borderId="1" xfId="4" applyNumberFormat="1" applyFont="1" applyBorder="1" applyAlignment="1">
      <alignment horizontal="center" vertical="center"/>
    </xf>
    <xf numFmtId="0" fontId="10" fillId="0" borderId="0" xfId="5" applyFont="1"/>
    <xf numFmtId="0" fontId="9" fillId="0" borderId="1" xfId="5" applyFont="1" applyBorder="1"/>
    <xf numFmtId="0" fontId="10" fillId="0" borderId="0" xfId="5" applyNumberFormat="1" applyFont="1" applyAlignment="1">
      <alignment horizontal="right"/>
    </xf>
    <xf numFmtId="0" fontId="16" fillId="0" borderId="0" xfId="5" applyNumberFormat="1" applyFont="1" applyAlignment="1">
      <alignment horizontal="center"/>
    </xf>
    <xf numFmtId="0" fontId="10" fillId="0" borderId="0" xfId="5" applyNumberFormat="1" applyFont="1" applyAlignment="1">
      <alignment horizontal="center"/>
    </xf>
    <xf numFmtId="0" fontId="10" fillId="0" borderId="0" xfId="5" applyNumberFormat="1" applyFont="1" applyAlignment="1">
      <alignment horizontal="left"/>
    </xf>
    <xf numFmtId="0" fontId="11" fillId="0" borderId="1" xfId="5" applyNumberFormat="1" applyFont="1" applyBorder="1" applyAlignment="1">
      <alignment horizontal="center" vertical="center"/>
    </xf>
    <xf numFmtId="0" fontId="9" fillId="0" borderId="1" xfId="6" applyFont="1" applyBorder="1"/>
    <xf numFmtId="0" fontId="10" fillId="0" borderId="0" xfId="6" applyNumberFormat="1" applyFont="1" applyAlignment="1">
      <alignment horizontal="right"/>
    </xf>
    <xf numFmtId="0" fontId="10" fillId="0" borderId="0" xfId="6" applyFont="1"/>
    <xf numFmtId="0" fontId="16" fillId="0" borderId="0" xfId="6" applyNumberFormat="1" applyFont="1" applyAlignment="1">
      <alignment horizontal="center"/>
    </xf>
    <xf numFmtId="0" fontId="10" fillId="0" borderId="0" xfId="6" applyNumberFormat="1" applyFont="1" applyAlignment="1">
      <alignment horizontal="center"/>
    </xf>
    <xf numFmtId="0" fontId="10" fillId="0" borderId="0" xfId="6" applyNumberFormat="1" applyFont="1" applyAlignment="1">
      <alignment horizontal="left"/>
    </xf>
    <xf numFmtId="0" fontId="11" fillId="0" borderId="1" xfId="6" applyNumberFormat="1" applyFont="1" applyBorder="1" applyAlignment="1">
      <alignment horizontal="center" vertical="center"/>
    </xf>
    <xf numFmtId="0" fontId="9" fillId="0" borderId="1" xfId="7" applyFont="1" applyBorder="1"/>
    <xf numFmtId="0" fontId="10" fillId="0" borderId="0" xfId="7" applyNumberFormat="1" applyFont="1" applyAlignment="1">
      <alignment horizontal="right"/>
    </xf>
    <xf numFmtId="0" fontId="10" fillId="0" borderId="0" xfId="7" applyFont="1"/>
    <xf numFmtId="0" fontId="16" fillId="0" borderId="0" xfId="7" applyNumberFormat="1" applyFont="1" applyAlignment="1">
      <alignment horizontal="center"/>
    </xf>
    <xf numFmtId="0" fontId="10" fillId="0" borderId="0" xfId="7" applyNumberFormat="1" applyFont="1" applyAlignment="1">
      <alignment horizontal="center"/>
    </xf>
    <xf numFmtId="0" fontId="10" fillId="0" borderId="0" xfId="7" applyNumberFormat="1" applyFont="1" applyAlignment="1">
      <alignment horizontal="left"/>
    </xf>
    <xf numFmtId="0" fontId="11" fillId="0" borderId="1" xfId="7" applyNumberFormat="1" applyFont="1" applyBorder="1" applyAlignment="1">
      <alignment horizontal="center" vertical="center"/>
    </xf>
    <xf numFmtId="0" fontId="9" fillId="0" borderId="1" xfId="8" applyFont="1" applyBorder="1"/>
    <xf numFmtId="0" fontId="10" fillId="0" borderId="0" xfId="8" applyNumberFormat="1" applyFont="1" applyAlignment="1">
      <alignment horizontal="right"/>
    </xf>
    <xf numFmtId="0" fontId="10" fillId="0" borderId="0" xfId="8" applyFont="1"/>
    <xf numFmtId="0" fontId="16" fillId="0" borderId="0" xfId="8" applyNumberFormat="1" applyFont="1" applyAlignment="1">
      <alignment horizontal="center"/>
    </xf>
    <xf numFmtId="0" fontId="10" fillId="0" borderId="0" xfId="8" applyNumberFormat="1" applyFont="1" applyAlignment="1">
      <alignment horizontal="center"/>
    </xf>
    <xf numFmtId="0" fontId="10" fillId="0" borderId="0" xfId="8" applyNumberFormat="1" applyFont="1" applyAlignment="1">
      <alignment horizontal="left"/>
    </xf>
    <xf numFmtId="0" fontId="11" fillId="0" borderId="1" xfId="8" applyNumberFormat="1" applyFont="1" applyBorder="1" applyAlignment="1">
      <alignment horizontal="center" vertical="center"/>
    </xf>
    <xf numFmtId="0" fontId="9" fillId="0" borderId="1" xfId="9" applyFont="1" applyBorder="1"/>
    <xf numFmtId="0" fontId="10" fillId="0" borderId="0" xfId="9" applyNumberFormat="1" applyFont="1" applyAlignment="1">
      <alignment horizontal="right"/>
    </xf>
    <xf numFmtId="0" fontId="10" fillId="0" borderId="0" xfId="9" applyFont="1"/>
    <xf numFmtId="0" fontId="16" fillId="0" borderId="0" xfId="9" applyNumberFormat="1" applyFont="1" applyAlignment="1">
      <alignment horizontal="center"/>
    </xf>
    <xf numFmtId="0" fontId="10" fillId="0" borderId="0" xfId="9" applyNumberFormat="1" applyFont="1" applyAlignment="1">
      <alignment horizontal="center"/>
    </xf>
    <xf numFmtId="0" fontId="10" fillId="0" borderId="0" xfId="9" applyNumberFormat="1" applyFont="1" applyAlignment="1">
      <alignment horizontal="left"/>
    </xf>
    <xf numFmtId="0" fontId="11" fillId="0" borderId="1" xfId="9" applyNumberFormat="1" applyFont="1" applyBorder="1" applyAlignment="1">
      <alignment horizontal="center" vertical="center"/>
    </xf>
    <xf numFmtId="0" fontId="16" fillId="0" borderId="0" xfId="10" applyNumberFormat="1" applyFont="1" applyAlignment="1">
      <alignment horizontal="center"/>
    </xf>
    <xf numFmtId="0" fontId="10" fillId="0" borderId="0" xfId="10" applyNumberFormat="1" applyFont="1" applyAlignment="1">
      <alignment horizontal="center"/>
    </xf>
    <xf numFmtId="0" fontId="10" fillId="0" borderId="0" xfId="10" applyNumberFormat="1" applyFont="1" applyAlignment="1">
      <alignment horizontal="left"/>
    </xf>
    <xf numFmtId="0" fontId="10" fillId="0" borderId="0" xfId="10" applyFont="1"/>
    <xf numFmtId="0" fontId="11" fillId="0" borderId="1" xfId="10" applyNumberFormat="1" applyFont="1" applyBorder="1" applyAlignment="1">
      <alignment horizontal="center" vertical="center"/>
    </xf>
    <xf numFmtId="0" fontId="9" fillId="0" borderId="1" xfId="10" applyFont="1" applyBorder="1"/>
    <xf numFmtId="0" fontId="10" fillId="0" borderId="0" xfId="1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textRotation="90" wrapText="1"/>
    </xf>
    <xf numFmtId="0" fontId="3" fillId="0" borderId="13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textRotation="90" wrapText="1"/>
    </xf>
  </cellXfs>
  <cellStyles count="13">
    <cellStyle name="Обычный" xfId="0" builtinId="0"/>
    <cellStyle name="Обычный_1 день" xfId="11"/>
    <cellStyle name="Обычный_10 день" xfId="8"/>
    <cellStyle name="Обычный_11 день" xfId="9"/>
    <cellStyle name="Обычный_12 день" xfId="10"/>
    <cellStyle name="Обычный_2 день" xfId="1"/>
    <cellStyle name="Обычный_3 день" xfId="12"/>
    <cellStyle name="Обычный_4 день" xfId="2"/>
    <cellStyle name="Обычный_5 день" xfId="3"/>
    <cellStyle name="Обычный_6 день" xfId="4"/>
    <cellStyle name="Обычный_7 день" xfId="5"/>
    <cellStyle name="Обычный_8 день" xfId="6"/>
    <cellStyle name="Обычный_9 день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BL110"/>
  <sheetViews>
    <sheetView view="pageBreakPreview" zoomScale="50" zoomScaleSheetLayoutView="50" workbookViewId="0">
      <selection activeCell="AM11" sqref="AM11:AP11"/>
    </sheetView>
  </sheetViews>
  <sheetFormatPr defaultRowHeight="15"/>
  <cols>
    <col min="2" max="2" width="13.85546875" customWidth="1"/>
    <col min="3" max="3" width="10.7109375" customWidth="1"/>
    <col min="5" max="5" width="12.140625" customWidth="1"/>
    <col min="8" max="8" width="11.7109375" customWidth="1"/>
    <col min="9" max="9" width="11.28515625" customWidth="1"/>
    <col min="11" max="11" width="14.28515625" customWidth="1"/>
    <col min="13" max="13" width="8" customWidth="1"/>
    <col min="14" max="14" width="12.140625" customWidth="1"/>
    <col min="15" max="15" width="12.42578125" customWidth="1"/>
    <col min="17" max="17" width="12.5703125" customWidth="1"/>
  </cols>
  <sheetData>
    <row r="4" spans="1:46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</row>
    <row r="5" spans="1:46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</row>
    <row r="6" spans="1:46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</row>
    <row r="7" spans="1:46" ht="45.75">
      <c r="A7" s="91"/>
      <c r="B7" s="156" t="s">
        <v>3</v>
      </c>
      <c r="C7" s="156"/>
      <c r="D7" s="156"/>
      <c r="E7" s="156"/>
      <c r="F7" s="156"/>
      <c r="G7" s="156"/>
      <c r="H7" s="156"/>
      <c r="I7" s="156"/>
      <c r="J7" s="156"/>
      <c r="K7" s="156"/>
      <c r="L7" s="86"/>
      <c r="M7" s="86"/>
      <c r="N7" s="87"/>
      <c r="O7" s="87"/>
      <c r="P7" s="87"/>
      <c r="Q7" s="87"/>
      <c r="R7" s="87"/>
      <c r="S7" s="87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156" t="s">
        <v>4</v>
      </c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92"/>
      <c r="AR7" s="92"/>
      <c r="AS7" s="92"/>
      <c r="AT7" s="90"/>
    </row>
    <row r="8" spans="1:46" ht="45.75">
      <c r="A8" s="91"/>
      <c r="B8" s="156" t="s">
        <v>5</v>
      </c>
      <c r="C8" s="156"/>
      <c r="D8" s="156"/>
      <c r="E8" s="156"/>
      <c r="F8" s="156"/>
      <c r="G8" s="156"/>
      <c r="H8" s="156"/>
      <c r="I8" s="156"/>
      <c r="J8" s="156"/>
      <c r="K8" s="156"/>
      <c r="L8" s="86"/>
      <c r="M8" s="86"/>
      <c r="N8" s="87"/>
      <c r="O8" s="87"/>
      <c r="P8" s="87"/>
      <c r="Q8" s="87"/>
      <c r="R8" s="87"/>
      <c r="S8" s="87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156" t="s">
        <v>5</v>
      </c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92"/>
      <c r="AR8" s="92"/>
      <c r="AS8" s="92"/>
      <c r="AT8" s="90"/>
    </row>
    <row r="9" spans="1:46" ht="45.75">
      <c r="A9" s="91"/>
      <c r="B9" s="158" t="s">
        <v>131</v>
      </c>
      <c r="C9" s="158"/>
      <c r="D9" s="158"/>
      <c r="E9" s="156" t="s">
        <v>132</v>
      </c>
      <c r="F9" s="156"/>
      <c r="G9" s="86" t="s">
        <v>133</v>
      </c>
      <c r="H9" s="159"/>
      <c r="I9" s="159"/>
      <c r="J9" s="159"/>
      <c r="K9" s="159"/>
      <c r="L9" s="86"/>
      <c r="M9" s="86"/>
      <c r="N9" s="87"/>
      <c r="O9" s="87"/>
      <c r="P9" s="87"/>
      <c r="Q9" s="87"/>
      <c r="R9" s="87"/>
      <c r="S9" s="87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156" t="s">
        <v>34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92"/>
      <c r="AR9" s="92"/>
      <c r="AS9" s="92"/>
      <c r="AT9" s="90"/>
    </row>
    <row r="10" spans="1:46" ht="45.75">
      <c r="A10" s="91"/>
      <c r="B10" s="88"/>
      <c r="C10" s="88"/>
      <c r="D10" s="154"/>
      <c r="E10" s="154"/>
      <c r="F10" s="154"/>
      <c r="G10" s="86"/>
      <c r="H10" s="156"/>
      <c r="I10" s="156"/>
      <c r="J10" s="156"/>
      <c r="K10" s="156"/>
      <c r="L10" s="86"/>
      <c r="M10" s="86"/>
      <c r="N10" s="87"/>
      <c r="O10" s="87"/>
      <c r="P10" s="87"/>
      <c r="Q10" s="87"/>
      <c r="R10" s="87"/>
      <c r="S10" s="87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156" t="s">
        <v>46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92"/>
      <c r="AR10" s="92"/>
      <c r="AS10" s="92"/>
      <c r="AT10" s="90"/>
    </row>
    <row r="11" spans="1:46" ht="45.75">
      <c r="A11" s="91"/>
      <c r="B11" s="155" t="s">
        <v>134</v>
      </c>
      <c r="C11" s="155"/>
      <c r="D11" s="153"/>
      <c r="E11" s="153"/>
      <c r="F11" s="153"/>
      <c r="G11" s="153"/>
      <c r="H11" s="153"/>
      <c r="I11" s="153"/>
      <c r="J11" s="154">
        <v>2024</v>
      </c>
      <c r="K11" s="154"/>
      <c r="L11" s="86"/>
      <c r="M11" s="86"/>
      <c r="N11" s="87"/>
      <c r="O11" s="87"/>
      <c r="P11" s="87"/>
      <c r="Q11" s="87"/>
      <c r="R11" s="87"/>
      <c r="S11" s="87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153">
        <v>1</v>
      </c>
      <c r="AF11" s="153"/>
      <c r="AG11" s="153"/>
      <c r="AH11" s="154" t="s">
        <v>223</v>
      </c>
      <c r="AI11" s="154"/>
      <c r="AJ11" s="154"/>
      <c r="AK11" s="154"/>
      <c r="AL11" s="154"/>
      <c r="AM11" s="157">
        <v>2024</v>
      </c>
      <c r="AN11" s="157"/>
      <c r="AO11" s="157"/>
      <c r="AP11" s="157"/>
      <c r="AQ11" s="92"/>
      <c r="AR11" s="92"/>
      <c r="AS11" s="92"/>
      <c r="AT11" s="90"/>
    </row>
    <row r="12" spans="1:46" ht="45.75">
      <c r="A12" s="90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0"/>
    </row>
    <row r="13" spans="1:46" ht="45.75">
      <c r="A13" s="90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0"/>
    </row>
    <row r="14" spans="1:46" ht="45.75">
      <c r="A14" s="90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0"/>
    </row>
    <row r="15" spans="1:46" ht="45.75">
      <c r="A15" s="90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0"/>
    </row>
    <row r="16" spans="1:46" ht="45.75">
      <c r="A16" s="90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0"/>
    </row>
    <row r="17" spans="1:64" ht="45.75">
      <c r="A17" s="90"/>
      <c r="B17" s="86"/>
      <c r="C17" s="86"/>
      <c r="D17" s="86"/>
      <c r="E17" s="89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0"/>
    </row>
    <row r="18" spans="1:64" ht="45.75">
      <c r="A18" s="90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0"/>
    </row>
    <row r="19" spans="1:64" ht="45.75">
      <c r="A19" s="90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0"/>
    </row>
    <row r="20" spans="1:64" ht="45.75">
      <c r="A20" s="90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0"/>
    </row>
    <row r="21" spans="1:64" ht="45.75">
      <c r="A21" s="90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0"/>
    </row>
    <row r="22" spans="1:64" ht="45.75">
      <c r="A22" s="90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0"/>
    </row>
    <row r="23" spans="1:64" ht="45.75">
      <c r="A23" s="90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0"/>
    </row>
    <row r="24" spans="1:64" ht="45.75">
      <c r="A24" s="90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0"/>
    </row>
    <row r="25" spans="1:64" ht="45.75">
      <c r="A25" s="90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0"/>
    </row>
    <row r="26" spans="1:64" ht="45.75">
      <c r="A26" s="90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0"/>
    </row>
    <row r="27" spans="1:64" ht="45.75">
      <c r="A27" s="90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0"/>
    </row>
    <row r="28" spans="1:64" ht="45.75">
      <c r="A28" s="90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0"/>
    </row>
    <row r="29" spans="1:64" ht="15" customHeight="1">
      <c r="A29" s="90"/>
      <c r="B29" s="152" t="s">
        <v>58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  <c r="BI29" s="152"/>
      <c r="BJ29" s="152"/>
      <c r="BK29" s="152"/>
      <c r="BL29" s="152"/>
    </row>
    <row r="30" spans="1:64" ht="15" customHeight="1">
      <c r="A30" s="90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  <c r="BI30" s="152"/>
      <c r="BJ30" s="152"/>
      <c r="BK30" s="152"/>
      <c r="BL30" s="152"/>
    </row>
    <row r="31" spans="1:64" ht="15" customHeight="1">
      <c r="A31" s="90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K31" s="152"/>
      <c r="BL31" s="152"/>
    </row>
    <row r="32" spans="1:64" ht="15" customHeight="1">
      <c r="A32" s="90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  <c r="BI32" s="152"/>
      <c r="BJ32" s="152"/>
      <c r="BK32" s="152"/>
      <c r="BL32" s="152"/>
    </row>
    <row r="33" spans="1:64" ht="15" customHeight="1">
      <c r="A33" s="90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  <c r="BI33" s="152"/>
      <c r="BJ33" s="152"/>
      <c r="BK33" s="152"/>
      <c r="BL33" s="152"/>
    </row>
    <row r="34" spans="1:64" ht="15" customHeight="1">
      <c r="A34" s="90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K34" s="152"/>
      <c r="BL34" s="152"/>
    </row>
    <row r="35" spans="1:64" ht="15" customHeight="1">
      <c r="A35" s="90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  <c r="BI35" s="152"/>
      <c r="BJ35" s="152"/>
      <c r="BK35" s="152"/>
      <c r="BL35" s="152"/>
    </row>
    <row r="36" spans="1:64" ht="15" customHeight="1">
      <c r="A36" s="90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  <c r="BI36" s="152"/>
      <c r="BJ36" s="152"/>
      <c r="BK36" s="152"/>
      <c r="BL36" s="152"/>
    </row>
    <row r="37" spans="1:64" ht="15" customHeight="1">
      <c r="A37" s="90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  <c r="BI37" s="152"/>
      <c r="BJ37" s="152"/>
      <c r="BK37" s="152"/>
      <c r="BL37" s="152"/>
    </row>
    <row r="38" spans="1:64" ht="15" customHeight="1">
      <c r="A38" s="90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K38" s="152"/>
      <c r="BL38" s="152"/>
    </row>
    <row r="39" spans="1:64" ht="15" customHeight="1">
      <c r="A39" s="90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  <c r="BI39" s="152"/>
      <c r="BJ39" s="152"/>
      <c r="BK39" s="152"/>
      <c r="BL39" s="152"/>
    </row>
    <row r="40" spans="1:64" ht="15" customHeight="1">
      <c r="A40" s="90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  <c r="BI40" s="152"/>
      <c r="BJ40" s="152"/>
      <c r="BK40" s="152"/>
      <c r="BL40" s="152"/>
    </row>
    <row r="41" spans="1:64" ht="15" customHeight="1">
      <c r="A41" s="90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  <c r="BI41" s="152"/>
      <c r="BJ41" s="152"/>
      <c r="BK41" s="152"/>
      <c r="BL41" s="152"/>
    </row>
    <row r="42" spans="1:64" ht="15" customHeight="1">
      <c r="A42" s="90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  <c r="BI42" s="152"/>
      <c r="BJ42" s="152"/>
      <c r="BK42" s="152"/>
      <c r="BL42" s="152"/>
    </row>
    <row r="43" spans="1:64" ht="15" customHeight="1">
      <c r="A43" s="90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  <c r="BI43" s="152"/>
      <c r="BJ43" s="152"/>
      <c r="BK43" s="152"/>
      <c r="BL43" s="152"/>
    </row>
    <row r="44" spans="1:64" ht="15" customHeight="1">
      <c r="A44" s="90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  <c r="BI44" s="152"/>
      <c r="BJ44" s="152"/>
      <c r="BK44" s="152"/>
      <c r="BL44" s="152"/>
    </row>
    <row r="45" spans="1:64" ht="15" customHeight="1">
      <c r="A45" s="90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  <c r="BI45" s="152"/>
      <c r="BJ45" s="152"/>
      <c r="BK45" s="152"/>
      <c r="BL45" s="152"/>
    </row>
    <row r="46" spans="1:64" ht="15" customHeight="1">
      <c r="A46" s="90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  <c r="BI46" s="152"/>
      <c r="BJ46" s="152"/>
      <c r="BK46" s="152"/>
      <c r="BL46" s="152"/>
    </row>
    <row r="47" spans="1:64" ht="15" customHeight="1">
      <c r="A47" s="90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  <c r="BI47" s="152"/>
      <c r="BJ47" s="152"/>
      <c r="BK47" s="152"/>
      <c r="BL47" s="152"/>
    </row>
    <row r="48" spans="1:64" ht="15" customHeight="1">
      <c r="A48" s="90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</row>
    <row r="49" spans="1:64" ht="15" customHeight="1">
      <c r="A49" s="90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  <c r="BI49" s="152"/>
      <c r="BJ49" s="152"/>
      <c r="BK49" s="152"/>
      <c r="BL49" s="152"/>
    </row>
    <row r="50" spans="1:64" ht="15" customHeight="1">
      <c r="A50" s="90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2"/>
      <c r="BL50" s="152"/>
    </row>
    <row r="51" spans="1:64" ht="15" customHeight="1">
      <c r="A51" s="90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  <c r="BI51" s="152"/>
      <c r="BJ51" s="152"/>
      <c r="BK51" s="152"/>
      <c r="BL51" s="152"/>
    </row>
    <row r="52" spans="1:64" ht="15" customHeight="1">
      <c r="A52" s="90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  <c r="BK52" s="152"/>
      <c r="BL52" s="152"/>
    </row>
    <row r="53" spans="1:64" ht="15" customHeight="1">
      <c r="A53" s="90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  <c r="BI53" s="152"/>
      <c r="BJ53" s="152"/>
      <c r="BK53" s="152"/>
      <c r="BL53" s="152"/>
    </row>
    <row r="54" spans="1:64" ht="15" customHeight="1">
      <c r="A54" s="90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2"/>
      <c r="BL54" s="152"/>
    </row>
    <row r="55" spans="1:64" ht="15" customHeight="1">
      <c r="A55" s="90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  <c r="BI55" s="152"/>
      <c r="BJ55" s="152"/>
      <c r="BK55" s="152"/>
      <c r="BL55" s="152"/>
    </row>
    <row r="56" spans="1:64" ht="15" customHeight="1">
      <c r="A56" s="90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  <c r="AC56" s="152"/>
      <c r="AD56" s="152"/>
      <c r="AE56" s="152"/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  <c r="BI56" s="152"/>
      <c r="BJ56" s="152"/>
      <c r="BK56" s="152"/>
      <c r="BL56" s="152"/>
    </row>
    <row r="57" spans="1:64" ht="15" customHeight="1">
      <c r="A57" s="90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L57" s="152"/>
    </row>
    <row r="58" spans="1:64" ht="15" customHeight="1">
      <c r="A58" s="90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  <c r="BI58" s="152"/>
      <c r="BJ58" s="152"/>
      <c r="BK58" s="152"/>
      <c r="BL58" s="152"/>
    </row>
    <row r="59" spans="1:64" ht="15" customHeight="1">
      <c r="A59" s="90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  <c r="BI59" s="152"/>
      <c r="BJ59" s="152"/>
      <c r="BK59" s="152"/>
      <c r="BL59" s="152"/>
    </row>
    <row r="60" spans="1:64" ht="15" customHeight="1">
      <c r="A60" s="90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  <c r="AC60" s="152"/>
      <c r="AD60" s="152"/>
      <c r="AE60" s="152"/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  <c r="BI60" s="152"/>
      <c r="BJ60" s="152"/>
      <c r="BK60" s="152"/>
      <c r="BL60" s="152"/>
    </row>
    <row r="61" spans="1:64" ht="15" customHeight="1">
      <c r="A61" s="90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  <c r="AC61" s="152"/>
      <c r="AD61" s="152"/>
      <c r="AE61" s="152"/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  <c r="BI61" s="152"/>
      <c r="BJ61" s="152"/>
      <c r="BK61" s="152"/>
      <c r="BL61" s="152"/>
    </row>
    <row r="62" spans="1:64" ht="15" customHeight="1">
      <c r="A62" s="90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  <c r="BI62" s="152"/>
      <c r="BJ62" s="152"/>
      <c r="BK62" s="152"/>
      <c r="BL62" s="152"/>
    </row>
    <row r="63" spans="1:64" ht="15" customHeight="1">
      <c r="A63" s="90"/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  <c r="BI63" s="152"/>
      <c r="BJ63" s="152"/>
      <c r="BK63" s="152"/>
      <c r="BL63" s="152"/>
    </row>
    <row r="64" spans="1:64" ht="15" customHeight="1">
      <c r="A64" s="90"/>
      <c r="B64" s="15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  <c r="AC64" s="152"/>
      <c r="AD64" s="152"/>
      <c r="AE64" s="152"/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  <c r="BI64" s="152"/>
      <c r="BJ64" s="152"/>
      <c r="BK64" s="152"/>
      <c r="BL64" s="152"/>
    </row>
    <row r="65" spans="1:64" ht="15" customHeight="1">
      <c r="A65" s="90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  <c r="BI65" s="152"/>
      <c r="BJ65" s="152"/>
      <c r="BK65" s="152"/>
      <c r="BL65" s="152"/>
    </row>
    <row r="66" spans="1:64" ht="15" customHeight="1">
      <c r="A66" s="90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  <c r="BI66" s="152"/>
      <c r="BJ66" s="152"/>
      <c r="BK66" s="152"/>
      <c r="BL66" s="152"/>
    </row>
    <row r="67" spans="1:64" ht="15" customHeight="1">
      <c r="A67" s="90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  <c r="BI67" s="152"/>
      <c r="BJ67" s="152"/>
      <c r="BK67" s="152"/>
      <c r="BL67" s="152"/>
    </row>
    <row r="68" spans="1:64" ht="15" customHeight="1">
      <c r="A68" s="90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  <c r="BI68" s="152"/>
      <c r="BJ68" s="152"/>
      <c r="BK68" s="152"/>
      <c r="BL68" s="152"/>
    </row>
    <row r="69" spans="1:64" ht="15" customHeight="1">
      <c r="A69" s="90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  <c r="BI69" s="152"/>
      <c r="BJ69" s="152"/>
      <c r="BK69" s="152"/>
      <c r="BL69" s="152"/>
    </row>
    <row r="70" spans="1:64" ht="15" customHeight="1">
      <c r="A70" s="90"/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  <c r="AC70" s="152"/>
      <c r="AD70" s="152"/>
      <c r="AE70" s="152"/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  <c r="BI70" s="152"/>
      <c r="BJ70" s="152"/>
      <c r="BK70" s="152"/>
      <c r="BL70" s="152"/>
    </row>
    <row r="71" spans="1:64" ht="15" customHeight="1">
      <c r="A71" s="90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  <c r="BI71" s="152"/>
      <c r="BJ71" s="152"/>
      <c r="BK71" s="152"/>
      <c r="BL71" s="152"/>
    </row>
    <row r="72" spans="1:64" ht="15" customHeight="1">
      <c r="A72" s="90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  <c r="BI72" s="152"/>
      <c r="BJ72" s="152"/>
      <c r="BK72" s="152"/>
      <c r="BL72" s="152"/>
    </row>
    <row r="73" spans="1:64" ht="15" customHeight="1">
      <c r="A73" s="90"/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  <c r="BI73" s="152"/>
      <c r="BJ73" s="152"/>
      <c r="BK73" s="152"/>
      <c r="BL73" s="152"/>
    </row>
    <row r="74" spans="1:64" ht="15" customHeight="1">
      <c r="A74" s="90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  <c r="AC74" s="152"/>
      <c r="AD74" s="152"/>
      <c r="AE74" s="152"/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  <c r="BI74" s="152"/>
      <c r="BJ74" s="152"/>
      <c r="BK74" s="152"/>
      <c r="BL74" s="152"/>
    </row>
    <row r="75" spans="1:64" ht="15" customHeight="1">
      <c r="A75" s="90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  <c r="AC75" s="152"/>
      <c r="AD75" s="152"/>
      <c r="AE75" s="152"/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  <c r="BI75" s="152"/>
      <c r="BJ75" s="152"/>
      <c r="BK75" s="152"/>
      <c r="BL75" s="152"/>
    </row>
    <row r="76" spans="1:64" ht="15" customHeight="1">
      <c r="A76" s="90"/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  <c r="AC76" s="152"/>
      <c r="AD76" s="152"/>
      <c r="AE76" s="152"/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  <c r="BI76" s="152"/>
      <c r="BJ76" s="152"/>
      <c r="BK76" s="152"/>
      <c r="BL76" s="152"/>
    </row>
    <row r="77" spans="1:64" ht="15" customHeight="1">
      <c r="A77" s="90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90"/>
      <c r="AT77" s="90"/>
    </row>
    <row r="78" spans="1:64" ht="15" customHeight="1">
      <c r="A78" s="90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90"/>
      <c r="AT78" s="90"/>
    </row>
    <row r="79" spans="1:64" ht="15" customHeight="1">
      <c r="A79" s="90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90"/>
      <c r="AT79" s="90"/>
    </row>
    <row r="80" spans="1:64" ht="15" customHeight="1">
      <c r="A80" s="90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90"/>
      <c r="AT80" s="90"/>
    </row>
    <row r="81" spans="1:46" ht="15" customHeight="1">
      <c r="A81" s="90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90"/>
      <c r="AT81" s="90"/>
    </row>
    <row r="82" spans="1:46" ht="15" customHeight="1">
      <c r="A82" s="90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90"/>
      <c r="AT82" s="90"/>
    </row>
    <row r="83" spans="1:46" ht="15" customHeight="1">
      <c r="A83" s="90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90"/>
      <c r="AT83" s="90"/>
    </row>
    <row r="84" spans="1:46" ht="15" customHeight="1">
      <c r="A84" s="90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5"/>
      <c r="AN84" s="85"/>
      <c r="AO84" s="85"/>
      <c r="AP84" s="85"/>
      <c r="AQ84" s="85"/>
      <c r="AR84" s="85"/>
      <c r="AS84" s="90"/>
      <c r="AT84" s="90"/>
    </row>
    <row r="85" spans="1:46" ht="15" customHeight="1">
      <c r="A85" s="90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90"/>
      <c r="AT85" s="90"/>
    </row>
    <row r="86" spans="1:46" ht="15" customHeight="1">
      <c r="A86" s="90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90"/>
      <c r="AT86" s="90"/>
    </row>
    <row r="87" spans="1:46" ht="15" customHeight="1">
      <c r="A87" s="90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90"/>
      <c r="AT87" s="90"/>
    </row>
    <row r="88" spans="1:46" ht="15" customHeight="1">
      <c r="A88" s="90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90"/>
      <c r="AT88" s="90"/>
    </row>
    <row r="89" spans="1:46" ht="15" customHeight="1">
      <c r="A89" s="90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90"/>
      <c r="AT89" s="90"/>
    </row>
    <row r="90" spans="1:46" ht="15" customHeight="1">
      <c r="A90" s="90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90"/>
      <c r="AT90" s="90"/>
    </row>
    <row r="91" spans="1:46" ht="15" customHeight="1">
      <c r="A91" s="90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90"/>
      <c r="AT91" s="90"/>
    </row>
    <row r="92" spans="1:46" ht="15" customHeight="1">
      <c r="A92" s="90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90"/>
      <c r="AT92" s="90"/>
    </row>
    <row r="93" spans="1:46" ht="15" customHeight="1">
      <c r="A93" s="90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90"/>
      <c r="AT93" s="90"/>
    </row>
    <row r="94" spans="1:46" ht="15" customHeight="1">
      <c r="A94" s="90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90"/>
      <c r="AT94" s="90"/>
    </row>
    <row r="95" spans="1:46" ht="15" customHeight="1">
      <c r="A95" s="90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90"/>
      <c r="AT95" s="90"/>
    </row>
    <row r="96" spans="1:46" ht="15" customHeight="1">
      <c r="A96" s="90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90"/>
      <c r="AT96" s="90"/>
    </row>
    <row r="97" spans="1:46" ht="15" customHeight="1">
      <c r="A97" s="90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5"/>
      <c r="AL97" s="85"/>
      <c r="AM97" s="85"/>
      <c r="AN97" s="85"/>
      <c r="AO97" s="85"/>
      <c r="AP97" s="85"/>
      <c r="AQ97" s="85"/>
      <c r="AR97" s="85"/>
      <c r="AS97" s="90"/>
      <c r="AT97" s="90"/>
    </row>
    <row r="98" spans="1:46" ht="15" customHeight="1">
      <c r="A98" s="90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5"/>
      <c r="AL98" s="85"/>
      <c r="AM98" s="85"/>
      <c r="AN98" s="85"/>
      <c r="AO98" s="85"/>
      <c r="AP98" s="85"/>
      <c r="AQ98" s="85"/>
      <c r="AR98" s="85"/>
      <c r="AS98" s="90"/>
      <c r="AT98" s="90"/>
    </row>
    <row r="99" spans="1:46" ht="15" customHeight="1">
      <c r="A99" s="90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90"/>
      <c r="AT99" s="90"/>
    </row>
    <row r="100" spans="1:46" ht="15" customHeight="1">
      <c r="A100" s="90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90"/>
      <c r="AT100" s="90"/>
    </row>
    <row r="101" spans="1:46">
      <c r="A101" s="90"/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0"/>
      <c r="AS101" s="90"/>
      <c r="AT101" s="90"/>
    </row>
    <row r="102" spans="1:46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</row>
    <row r="103" spans="1:46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90"/>
      <c r="AL103" s="90"/>
      <c r="AM103" s="90"/>
      <c r="AN103" s="90"/>
      <c r="AO103" s="90"/>
      <c r="AP103" s="90"/>
      <c r="AQ103" s="90"/>
      <c r="AR103" s="90"/>
      <c r="AS103" s="90"/>
      <c r="AT103" s="90"/>
    </row>
    <row r="104" spans="1:46">
      <c r="A104" s="90"/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</row>
    <row r="105" spans="1:46">
      <c r="A105" s="90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0"/>
      <c r="AL105" s="90"/>
      <c r="AM105" s="90"/>
      <c r="AN105" s="90"/>
      <c r="AO105" s="90"/>
      <c r="AP105" s="90"/>
      <c r="AQ105" s="90"/>
      <c r="AR105" s="90"/>
      <c r="AS105" s="90"/>
      <c r="AT105" s="90"/>
    </row>
    <row r="106" spans="1:46">
      <c r="A106" s="90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</row>
    <row r="107" spans="1:46">
      <c r="A107" s="90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</row>
    <row r="108" spans="1:46">
      <c r="A108" s="90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</row>
    <row r="109" spans="1:46">
      <c r="A109" s="90"/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</row>
    <row r="110" spans="1:46">
      <c r="A110" s="90"/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</row>
  </sheetData>
  <mergeCells count="18">
    <mergeCell ref="AE7:AP7"/>
    <mergeCell ref="AE8:AP8"/>
    <mergeCell ref="AE9:AP9"/>
    <mergeCell ref="B7:K7"/>
    <mergeCell ref="B9:D9"/>
    <mergeCell ref="E9:F9"/>
    <mergeCell ref="B8:K8"/>
    <mergeCell ref="H9:K9"/>
    <mergeCell ref="B29:BL76"/>
    <mergeCell ref="D11:I11"/>
    <mergeCell ref="J11:K11"/>
    <mergeCell ref="B11:C11"/>
    <mergeCell ref="H10:K10"/>
    <mergeCell ref="D10:F10"/>
    <mergeCell ref="AE10:AP10"/>
    <mergeCell ref="AM11:AP11"/>
    <mergeCell ref="AH11:AL11"/>
    <mergeCell ref="AE11:AG11"/>
  </mergeCells>
  <phoneticPr fontId="1" type="noConversion"/>
  <pageMargins left="0.7" right="0.7" top="0.75" bottom="0.75" header="0.3" footer="0.3"/>
  <pageSetup paperSize="9" scale="21" orientation="landscape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22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ht="14.1" customHeight="1">
      <c r="A2" s="219" t="s">
        <v>135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</row>
    <row r="3" spans="1:12" ht="14.1" customHeight="1">
      <c r="A3" s="220" t="s">
        <v>53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2" ht="13.5" customHeight="1">
      <c r="A4" s="126" t="s">
        <v>54</v>
      </c>
      <c r="B4" s="221" t="s">
        <v>185</v>
      </c>
      <c r="C4" s="221"/>
      <c r="D4" s="221"/>
      <c r="E4" s="221"/>
      <c r="F4" s="221"/>
      <c r="G4" s="221"/>
      <c r="H4" s="221"/>
      <c r="I4" s="221"/>
      <c r="J4" s="221"/>
      <c r="K4" s="221"/>
    </row>
    <row r="5" spans="1:12" ht="40.5" customHeight="1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2" ht="14.1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2" ht="14.1" customHeight="1">
      <c r="A7" s="126" t="s">
        <v>55</v>
      </c>
      <c r="B7" s="49"/>
      <c r="C7" s="49"/>
      <c r="D7" s="218" t="s">
        <v>56</v>
      </c>
      <c r="E7" s="218"/>
      <c r="F7" s="218"/>
      <c r="G7" s="218"/>
      <c r="H7" s="218"/>
      <c r="I7" s="218"/>
      <c r="J7" s="218"/>
      <c r="K7" s="49"/>
    </row>
    <row r="8" spans="1:12" ht="14.1" customHeight="1">
      <c r="A8" s="128" t="s">
        <v>48</v>
      </c>
      <c r="B8" s="222" t="s">
        <v>50</v>
      </c>
      <c r="C8" s="222"/>
      <c r="D8" s="222"/>
      <c r="E8" s="222"/>
      <c r="F8" s="128" t="s">
        <v>51</v>
      </c>
      <c r="G8" s="128" t="s">
        <v>2</v>
      </c>
      <c r="H8" s="128" t="s">
        <v>0</v>
      </c>
      <c r="I8" s="128" t="s">
        <v>1</v>
      </c>
      <c r="J8" s="50" t="s">
        <v>49</v>
      </c>
      <c r="K8" s="128" t="s">
        <v>47</v>
      </c>
    </row>
    <row r="9" spans="1:12" ht="14.1" customHeight="1">
      <c r="A9" s="218" t="s">
        <v>60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</row>
    <row r="10" spans="1:12" ht="26.25" customHeight="1">
      <c r="A10" s="127"/>
      <c r="B10" s="216" t="s">
        <v>261</v>
      </c>
      <c r="C10" s="216"/>
      <c r="D10" s="216"/>
      <c r="E10" s="216"/>
      <c r="F10" s="53">
        <v>17</v>
      </c>
      <c r="G10" s="100">
        <v>1.2749999999999999</v>
      </c>
      <c r="H10" s="100">
        <v>1.6659999999999999</v>
      </c>
      <c r="I10" s="100">
        <v>12.648</v>
      </c>
      <c r="J10" s="51">
        <v>70.89</v>
      </c>
      <c r="K10" s="127" t="s">
        <v>262</v>
      </c>
    </row>
    <row r="11" spans="1:12" ht="14.1" customHeight="1">
      <c r="A11" s="127"/>
      <c r="B11" s="216" t="s">
        <v>263</v>
      </c>
      <c r="C11" s="216"/>
      <c r="D11" s="216"/>
      <c r="E11" s="216"/>
      <c r="F11" s="53">
        <v>90</v>
      </c>
      <c r="G11" s="51">
        <v>14.51</v>
      </c>
      <c r="H11" s="51">
        <v>3.76</v>
      </c>
      <c r="I11" s="51">
        <v>9.2799999999999994</v>
      </c>
      <c r="J11" s="51">
        <v>133.32</v>
      </c>
      <c r="K11" s="127" t="s">
        <v>264</v>
      </c>
    </row>
    <row r="12" spans="1:12" ht="14.1" customHeight="1">
      <c r="A12" s="127"/>
      <c r="B12" s="216" t="s">
        <v>85</v>
      </c>
      <c r="C12" s="216"/>
      <c r="D12" s="216"/>
      <c r="E12" s="216"/>
      <c r="F12" s="53">
        <v>170</v>
      </c>
      <c r="G12" s="51">
        <v>6.35</v>
      </c>
      <c r="H12" s="51">
        <v>0.79</v>
      </c>
      <c r="I12" s="51">
        <v>32.86</v>
      </c>
      <c r="J12" s="52">
        <v>164.3</v>
      </c>
      <c r="K12" s="127" t="s">
        <v>112</v>
      </c>
      <c r="L12" s="9"/>
    </row>
    <row r="13" spans="1:12" ht="14.1" customHeight="1">
      <c r="A13" s="127"/>
      <c r="B13" s="216" t="s">
        <v>117</v>
      </c>
      <c r="C13" s="216"/>
      <c r="D13" s="216"/>
      <c r="E13" s="216"/>
      <c r="F13" s="53">
        <v>200</v>
      </c>
      <c r="G13" s="52">
        <v>1.5</v>
      </c>
      <c r="H13" s="52">
        <v>1.3</v>
      </c>
      <c r="I13" s="52">
        <v>15.9</v>
      </c>
      <c r="J13" s="53">
        <v>81</v>
      </c>
      <c r="K13" s="127" t="s">
        <v>118</v>
      </c>
      <c r="L13" s="12"/>
    </row>
    <row r="14" spans="1:12" ht="14.1" customHeight="1">
      <c r="A14" s="127"/>
      <c r="B14" s="216" t="s">
        <v>63</v>
      </c>
      <c r="C14" s="216"/>
      <c r="D14" s="216"/>
      <c r="E14" s="216"/>
      <c r="F14" s="53">
        <v>28</v>
      </c>
      <c r="G14" s="51">
        <v>2.13</v>
      </c>
      <c r="H14" s="51">
        <v>0.22</v>
      </c>
      <c r="I14" s="51">
        <v>13.78</v>
      </c>
      <c r="J14" s="52">
        <v>65.8</v>
      </c>
      <c r="K14" s="127" t="s">
        <v>64</v>
      </c>
      <c r="L14" s="12"/>
    </row>
    <row r="15" spans="1:12" ht="14.1" customHeight="1">
      <c r="A15" s="217" t="s">
        <v>57</v>
      </c>
      <c r="B15" s="217"/>
      <c r="C15" s="217"/>
      <c r="D15" s="217"/>
      <c r="E15" s="217"/>
      <c r="F15" s="53">
        <v>505</v>
      </c>
      <c r="G15" s="100">
        <v>25.765000000000001</v>
      </c>
      <c r="H15" s="100">
        <v>7.7359999999999998</v>
      </c>
      <c r="I15" s="100">
        <v>84.468000000000004</v>
      </c>
      <c r="J15" s="51">
        <v>515.30999999999995</v>
      </c>
      <c r="K15" s="127"/>
      <c r="L15" s="12"/>
    </row>
    <row r="16" spans="1:12" ht="14.1" customHeight="1">
      <c r="A16" s="218" t="s">
        <v>65</v>
      </c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12"/>
    </row>
    <row r="17" spans="1:12" ht="14.1" customHeight="1">
      <c r="A17" s="127"/>
      <c r="B17" s="216" t="s">
        <v>261</v>
      </c>
      <c r="C17" s="216"/>
      <c r="D17" s="216"/>
      <c r="E17" s="216"/>
      <c r="F17" s="53">
        <v>17</v>
      </c>
      <c r="G17" s="100">
        <v>1.2749999999999999</v>
      </c>
      <c r="H17" s="100">
        <v>1.6659999999999999</v>
      </c>
      <c r="I17" s="100">
        <v>12.648</v>
      </c>
      <c r="J17" s="51">
        <v>70.89</v>
      </c>
      <c r="K17" s="127" t="s">
        <v>262</v>
      </c>
      <c r="L17" s="12"/>
    </row>
    <row r="18" spans="1:12" ht="14.1" customHeight="1">
      <c r="A18" s="127"/>
      <c r="B18" s="216" t="s">
        <v>263</v>
      </c>
      <c r="C18" s="216"/>
      <c r="D18" s="216"/>
      <c r="E18" s="216"/>
      <c r="F18" s="53">
        <v>90</v>
      </c>
      <c r="G18" s="51">
        <v>14.51</v>
      </c>
      <c r="H18" s="51">
        <v>3.76</v>
      </c>
      <c r="I18" s="51">
        <v>9.2799999999999994</v>
      </c>
      <c r="J18" s="51">
        <v>133.32</v>
      </c>
      <c r="K18" s="127" t="s">
        <v>264</v>
      </c>
    </row>
    <row r="19" spans="1:12" ht="14.1" customHeight="1">
      <c r="A19" s="127"/>
      <c r="B19" s="216" t="s">
        <v>85</v>
      </c>
      <c r="C19" s="216"/>
      <c r="D19" s="216"/>
      <c r="E19" s="216"/>
      <c r="F19" s="53">
        <v>170</v>
      </c>
      <c r="G19" s="51">
        <v>6.35</v>
      </c>
      <c r="H19" s="51">
        <v>0.79</v>
      </c>
      <c r="I19" s="51">
        <v>32.86</v>
      </c>
      <c r="J19" s="52">
        <v>164.3</v>
      </c>
      <c r="K19" s="127" t="s">
        <v>112</v>
      </c>
    </row>
    <row r="20" spans="1:12" ht="14.1" customHeight="1">
      <c r="A20" s="127"/>
      <c r="B20" s="216" t="s">
        <v>117</v>
      </c>
      <c r="C20" s="216"/>
      <c r="D20" s="216"/>
      <c r="E20" s="216"/>
      <c r="F20" s="53">
        <v>200</v>
      </c>
      <c r="G20" s="52">
        <v>1.5</v>
      </c>
      <c r="H20" s="52">
        <v>1.3</v>
      </c>
      <c r="I20" s="52">
        <v>15.9</v>
      </c>
      <c r="J20" s="53">
        <v>81</v>
      </c>
      <c r="K20" s="127" t="s">
        <v>118</v>
      </c>
    </row>
    <row r="21" spans="1:12" ht="14.1" customHeight="1">
      <c r="A21" s="127"/>
      <c r="B21" s="216" t="s">
        <v>63</v>
      </c>
      <c r="C21" s="216"/>
      <c r="D21" s="216"/>
      <c r="E21" s="216"/>
      <c r="F21" s="53">
        <v>28</v>
      </c>
      <c r="G21" s="51">
        <v>2.13</v>
      </c>
      <c r="H21" s="51">
        <v>0.22</v>
      </c>
      <c r="I21" s="51">
        <v>13.78</v>
      </c>
      <c r="J21" s="52">
        <v>65.8</v>
      </c>
      <c r="K21" s="127" t="s">
        <v>64</v>
      </c>
    </row>
    <row r="22" spans="1:12" ht="14.1" customHeight="1">
      <c r="A22" s="217" t="s">
        <v>57</v>
      </c>
      <c r="B22" s="217"/>
      <c r="C22" s="217"/>
      <c r="D22" s="217"/>
      <c r="E22" s="217"/>
      <c r="F22" s="53">
        <v>505</v>
      </c>
      <c r="G22" s="100">
        <v>25.765000000000001</v>
      </c>
      <c r="H22" s="100">
        <v>7.7359999999999998</v>
      </c>
      <c r="I22" s="100">
        <v>84.468000000000004</v>
      </c>
      <c r="J22" s="51">
        <v>515.30999999999995</v>
      </c>
      <c r="K22" s="127"/>
    </row>
    <row r="23" spans="1:12" ht="14.1" customHeight="1">
      <c r="A23" s="218" t="s">
        <v>66</v>
      </c>
      <c r="B23" s="218"/>
      <c r="C23" s="218"/>
      <c r="D23" s="218"/>
      <c r="E23" s="218"/>
      <c r="F23" s="218"/>
      <c r="G23" s="218"/>
      <c r="H23" s="218"/>
      <c r="I23" s="218"/>
      <c r="J23" s="218"/>
      <c r="K23" s="218"/>
    </row>
    <row r="24" spans="1:12" ht="14.1" customHeight="1">
      <c r="A24" s="127"/>
      <c r="B24" s="216" t="s">
        <v>237</v>
      </c>
      <c r="C24" s="216"/>
      <c r="D24" s="216"/>
      <c r="E24" s="216"/>
      <c r="F24" s="53">
        <v>60</v>
      </c>
      <c r="G24" s="51">
        <v>4.6900000000000004</v>
      </c>
      <c r="H24" s="51">
        <v>3.69</v>
      </c>
      <c r="I24" s="52">
        <v>34.200000000000003</v>
      </c>
      <c r="J24" s="52">
        <v>189.9</v>
      </c>
      <c r="K24" s="127" t="s">
        <v>238</v>
      </c>
    </row>
    <row r="25" spans="1:12" ht="14.25" customHeight="1">
      <c r="A25" s="127"/>
      <c r="B25" s="216" t="s">
        <v>92</v>
      </c>
      <c r="C25" s="216"/>
      <c r="D25" s="216"/>
      <c r="E25" s="216"/>
      <c r="F25" s="53">
        <v>180</v>
      </c>
      <c r="G25" s="52">
        <v>0.9</v>
      </c>
      <c r="H25" s="54"/>
      <c r="I25" s="51">
        <v>13.68</v>
      </c>
      <c r="J25" s="53">
        <v>55</v>
      </c>
      <c r="K25" s="127" t="s">
        <v>93</v>
      </c>
    </row>
    <row r="26" spans="1:12" ht="14.1" customHeight="1">
      <c r="A26" s="217" t="s">
        <v>57</v>
      </c>
      <c r="B26" s="217"/>
      <c r="C26" s="217"/>
      <c r="D26" s="217"/>
      <c r="E26" s="217"/>
      <c r="F26" s="53">
        <v>240</v>
      </c>
      <c r="G26" s="51">
        <v>5.59</v>
      </c>
      <c r="H26" s="51">
        <v>3.69</v>
      </c>
      <c r="I26" s="51">
        <v>47.88</v>
      </c>
      <c r="J26" s="52">
        <v>244.9</v>
      </c>
      <c r="K26" s="127"/>
    </row>
    <row r="27" spans="1:12" ht="14.1" customHeight="1">
      <c r="A27" s="218" t="s">
        <v>71</v>
      </c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11"/>
    </row>
    <row r="28" spans="1:12" ht="14.1" customHeight="1">
      <c r="A28" s="127"/>
      <c r="B28" s="216" t="s">
        <v>226</v>
      </c>
      <c r="C28" s="216"/>
      <c r="D28" s="216"/>
      <c r="E28" s="216"/>
      <c r="F28" s="53">
        <v>60</v>
      </c>
      <c r="G28" s="51">
        <v>0.78</v>
      </c>
      <c r="H28" s="51">
        <v>6.48</v>
      </c>
      <c r="I28" s="51">
        <v>4.08</v>
      </c>
      <c r="J28" s="53">
        <v>78</v>
      </c>
      <c r="K28" s="127" t="s">
        <v>72</v>
      </c>
      <c r="L28" s="12"/>
    </row>
    <row r="29" spans="1:12" ht="14.1" customHeight="1">
      <c r="A29" s="127"/>
      <c r="B29" s="216" t="s">
        <v>89</v>
      </c>
      <c r="C29" s="216"/>
      <c r="D29" s="216"/>
      <c r="E29" s="216"/>
      <c r="F29" s="53">
        <v>200</v>
      </c>
      <c r="G29" s="51">
        <v>1.64</v>
      </c>
      <c r="H29" s="52">
        <v>4.2</v>
      </c>
      <c r="I29" s="53">
        <v>13</v>
      </c>
      <c r="J29" s="53">
        <v>97</v>
      </c>
      <c r="K29" s="127" t="s">
        <v>230</v>
      </c>
      <c r="L29" s="12"/>
    </row>
    <row r="30" spans="1:12" ht="14.1" customHeight="1">
      <c r="A30" s="127"/>
      <c r="B30" s="216" t="s">
        <v>219</v>
      </c>
      <c r="C30" s="216"/>
      <c r="D30" s="216"/>
      <c r="E30" s="216"/>
      <c r="F30" s="53">
        <v>90</v>
      </c>
      <c r="G30" s="51">
        <v>12.13</v>
      </c>
      <c r="H30" s="52">
        <v>4.7</v>
      </c>
      <c r="I30" s="52">
        <v>9.8000000000000007</v>
      </c>
      <c r="J30" s="52">
        <v>129.6</v>
      </c>
      <c r="K30" s="127" t="s">
        <v>220</v>
      </c>
      <c r="L30" s="12"/>
    </row>
    <row r="31" spans="1:12" ht="14.1" customHeight="1">
      <c r="A31" s="127"/>
      <c r="B31" s="216" t="s">
        <v>265</v>
      </c>
      <c r="C31" s="216"/>
      <c r="D31" s="216"/>
      <c r="E31" s="216"/>
      <c r="F31" s="53">
        <v>190</v>
      </c>
      <c r="G31" s="51">
        <v>3.99</v>
      </c>
      <c r="H31" s="52">
        <v>11.4</v>
      </c>
      <c r="I31" s="51">
        <v>35.15</v>
      </c>
      <c r="J31" s="53">
        <v>230</v>
      </c>
      <c r="K31" s="127" t="s">
        <v>266</v>
      </c>
      <c r="L31" s="12"/>
    </row>
    <row r="32" spans="1:12" ht="14.1" customHeight="1">
      <c r="A32" s="127"/>
      <c r="B32" s="216" t="s">
        <v>149</v>
      </c>
      <c r="C32" s="216"/>
      <c r="D32" s="216"/>
      <c r="E32" s="216"/>
      <c r="F32" s="53">
        <v>200</v>
      </c>
      <c r="G32" s="52">
        <v>0.6</v>
      </c>
      <c r="H32" s="54"/>
      <c r="I32" s="52">
        <v>46.6</v>
      </c>
      <c r="J32" s="53">
        <v>182</v>
      </c>
      <c r="K32" s="127" t="s">
        <v>150</v>
      </c>
    </row>
    <row r="33" spans="1:11" ht="14.1" customHeight="1">
      <c r="A33" s="127"/>
      <c r="B33" s="216" t="s">
        <v>63</v>
      </c>
      <c r="C33" s="216"/>
      <c r="D33" s="216"/>
      <c r="E33" s="216"/>
      <c r="F33" s="53">
        <v>40</v>
      </c>
      <c r="G33" s="51">
        <v>3.04</v>
      </c>
      <c r="H33" s="51">
        <v>0.32</v>
      </c>
      <c r="I33" s="51">
        <v>19.68</v>
      </c>
      <c r="J33" s="53">
        <v>94</v>
      </c>
      <c r="K33" s="127" t="s">
        <v>64</v>
      </c>
    </row>
    <row r="34" spans="1:11" ht="14.1" customHeight="1">
      <c r="A34" s="127"/>
      <c r="B34" s="216" t="s">
        <v>77</v>
      </c>
      <c r="C34" s="216"/>
      <c r="D34" s="216"/>
      <c r="E34" s="216"/>
      <c r="F34" s="53">
        <v>20</v>
      </c>
      <c r="G34" s="51">
        <v>1.32</v>
      </c>
      <c r="H34" s="51">
        <v>0.24</v>
      </c>
      <c r="I34" s="51">
        <v>6.68</v>
      </c>
      <c r="J34" s="52">
        <v>34.799999999999997</v>
      </c>
      <c r="K34" s="127" t="s">
        <v>78</v>
      </c>
    </row>
    <row r="35" spans="1:11">
      <c r="A35" s="217" t="s">
        <v>57</v>
      </c>
      <c r="B35" s="217"/>
      <c r="C35" s="217"/>
      <c r="D35" s="217"/>
      <c r="E35" s="217"/>
      <c r="F35" s="53">
        <v>800</v>
      </c>
      <c r="G35" s="52">
        <v>23.5</v>
      </c>
      <c r="H35" s="51">
        <v>27.34</v>
      </c>
      <c r="I35" s="51">
        <v>134.99</v>
      </c>
      <c r="J35" s="52">
        <v>845.4</v>
      </c>
      <c r="K35" s="127"/>
    </row>
    <row r="36" spans="1:11">
      <c r="A36" s="218" t="s">
        <v>79</v>
      </c>
      <c r="B36" s="218"/>
      <c r="C36" s="218"/>
      <c r="D36" s="218"/>
      <c r="E36" s="218"/>
      <c r="F36" s="218"/>
      <c r="G36" s="218"/>
      <c r="H36" s="218"/>
      <c r="I36" s="218"/>
      <c r="J36" s="218"/>
      <c r="K36" s="218"/>
    </row>
    <row r="37" spans="1:11">
      <c r="A37" s="127"/>
      <c r="B37" s="216" t="s">
        <v>226</v>
      </c>
      <c r="C37" s="216"/>
      <c r="D37" s="216"/>
      <c r="E37" s="216"/>
      <c r="F37" s="53">
        <v>60</v>
      </c>
      <c r="G37" s="51">
        <v>0.78</v>
      </c>
      <c r="H37" s="51">
        <v>6.48</v>
      </c>
      <c r="I37" s="51">
        <v>4.08</v>
      </c>
      <c r="J37" s="53">
        <v>78</v>
      </c>
      <c r="K37" s="127" t="s">
        <v>72</v>
      </c>
    </row>
    <row r="38" spans="1:11">
      <c r="A38" s="127"/>
      <c r="B38" s="216" t="s">
        <v>89</v>
      </c>
      <c r="C38" s="216"/>
      <c r="D38" s="216"/>
      <c r="E38" s="216"/>
      <c r="F38" s="53">
        <v>200</v>
      </c>
      <c r="G38" s="51">
        <v>1.64</v>
      </c>
      <c r="H38" s="52">
        <v>4.2</v>
      </c>
      <c r="I38" s="53">
        <v>13</v>
      </c>
      <c r="J38" s="53">
        <v>97</v>
      </c>
      <c r="K38" s="127" t="s">
        <v>230</v>
      </c>
    </row>
    <row r="39" spans="1:11">
      <c r="A39" s="127"/>
      <c r="B39" s="216" t="s">
        <v>219</v>
      </c>
      <c r="C39" s="216"/>
      <c r="D39" s="216"/>
      <c r="E39" s="216"/>
      <c r="F39" s="53">
        <v>90</v>
      </c>
      <c r="G39" s="51">
        <v>12.13</v>
      </c>
      <c r="H39" s="52">
        <v>4.7</v>
      </c>
      <c r="I39" s="52">
        <v>9.8000000000000007</v>
      </c>
      <c r="J39" s="52">
        <v>129.6</v>
      </c>
      <c r="K39" s="127" t="s">
        <v>220</v>
      </c>
    </row>
    <row r="40" spans="1:11">
      <c r="A40" s="127"/>
      <c r="B40" s="216" t="s">
        <v>265</v>
      </c>
      <c r="C40" s="216"/>
      <c r="D40" s="216"/>
      <c r="E40" s="216"/>
      <c r="F40" s="53">
        <v>190</v>
      </c>
      <c r="G40" s="51">
        <v>3.99</v>
      </c>
      <c r="H40" s="52">
        <v>11.4</v>
      </c>
      <c r="I40" s="51">
        <v>35.15</v>
      </c>
      <c r="J40" s="53">
        <v>230</v>
      </c>
      <c r="K40" s="127" t="s">
        <v>266</v>
      </c>
    </row>
    <row r="41" spans="1:11">
      <c r="A41" s="127"/>
      <c r="B41" s="216" t="s">
        <v>149</v>
      </c>
      <c r="C41" s="216"/>
      <c r="D41" s="216"/>
      <c r="E41" s="216"/>
      <c r="F41" s="53">
        <v>200</v>
      </c>
      <c r="G41" s="52">
        <v>0.6</v>
      </c>
      <c r="H41" s="54"/>
      <c r="I41" s="52">
        <v>46.6</v>
      </c>
      <c r="J41" s="53">
        <v>182</v>
      </c>
      <c r="K41" s="127" t="s">
        <v>150</v>
      </c>
    </row>
    <row r="42" spans="1:11">
      <c r="A42" s="127"/>
      <c r="B42" s="216" t="s">
        <v>63</v>
      </c>
      <c r="C42" s="216"/>
      <c r="D42" s="216"/>
      <c r="E42" s="216"/>
      <c r="F42" s="53">
        <v>40</v>
      </c>
      <c r="G42" s="51">
        <v>3.04</v>
      </c>
      <c r="H42" s="51">
        <v>0.32</v>
      </c>
      <c r="I42" s="51">
        <v>19.68</v>
      </c>
      <c r="J42" s="53">
        <v>94</v>
      </c>
      <c r="K42" s="127" t="s">
        <v>64</v>
      </c>
    </row>
    <row r="43" spans="1:11">
      <c r="A43" s="127"/>
      <c r="B43" s="216" t="s">
        <v>77</v>
      </c>
      <c r="C43" s="216"/>
      <c r="D43" s="216"/>
      <c r="E43" s="216"/>
      <c r="F43" s="53">
        <v>20</v>
      </c>
      <c r="G43" s="51">
        <v>1.32</v>
      </c>
      <c r="H43" s="51">
        <v>0.24</v>
      </c>
      <c r="I43" s="51">
        <v>6.68</v>
      </c>
      <c r="J43" s="52">
        <v>34.799999999999997</v>
      </c>
      <c r="K43" s="127" t="s">
        <v>78</v>
      </c>
    </row>
    <row r="44" spans="1:11">
      <c r="A44" s="217" t="s">
        <v>57</v>
      </c>
      <c r="B44" s="217"/>
      <c r="C44" s="217"/>
      <c r="D44" s="217"/>
      <c r="E44" s="217"/>
      <c r="F44" s="53">
        <v>800</v>
      </c>
      <c r="G44" s="52">
        <v>23.5</v>
      </c>
      <c r="H44" s="51">
        <v>27.34</v>
      </c>
      <c r="I44" s="51">
        <v>134.99</v>
      </c>
      <c r="J44" s="52">
        <v>845.4</v>
      </c>
      <c r="K44" s="127"/>
    </row>
    <row r="45" spans="1:11">
      <c r="A45" s="218" t="s">
        <v>80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</row>
    <row r="46" spans="1:11">
      <c r="A46" s="127"/>
      <c r="B46" s="216" t="s">
        <v>237</v>
      </c>
      <c r="C46" s="216"/>
      <c r="D46" s="216"/>
      <c r="E46" s="216"/>
      <c r="F46" s="53">
        <v>60</v>
      </c>
      <c r="G46" s="51">
        <v>4.6900000000000004</v>
      </c>
      <c r="H46" s="51">
        <v>3.69</v>
      </c>
      <c r="I46" s="52">
        <v>34.200000000000003</v>
      </c>
      <c r="J46" s="52">
        <v>189.9</v>
      </c>
      <c r="K46" s="127" t="s">
        <v>238</v>
      </c>
    </row>
    <row r="47" spans="1:11">
      <c r="A47" s="127"/>
      <c r="B47" s="216" t="s">
        <v>92</v>
      </c>
      <c r="C47" s="216"/>
      <c r="D47" s="216"/>
      <c r="E47" s="216"/>
      <c r="F47" s="53">
        <v>190</v>
      </c>
      <c r="G47" s="51">
        <v>0.95</v>
      </c>
      <c r="H47" s="54"/>
      <c r="I47" s="51">
        <v>14.44</v>
      </c>
      <c r="J47" s="53">
        <v>58</v>
      </c>
      <c r="K47" s="127" t="s">
        <v>93</v>
      </c>
    </row>
    <row r="48" spans="1:11">
      <c r="A48" s="217" t="s">
        <v>57</v>
      </c>
      <c r="B48" s="217"/>
      <c r="C48" s="217"/>
      <c r="D48" s="217"/>
      <c r="E48" s="217"/>
      <c r="F48" s="53">
        <v>250</v>
      </c>
      <c r="G48" s="51">
        <v>5.64</v>
      </c>
      <c r="H48" s="51">
        <v>3.69</v>
      </c>
      <c r="I48" s="51">
        <v>48.64</v>
      </c>
      <c r="J48" s="52">
        <v>247.9</v>
      </c>
      <c r="K48" s="127"/>
    </row>
    <row r="49" spans="1:11">
      <c r="A49" s="218" t="s">
        <v>156</v>
      </c>
      <c r="B49" s="218"/>
      <c r="C49" s="218"/>
      <c r="D49" s="218"/>
      <c r="E49" s="218"/>
      <c r="F49" s="218"/>
      <c r="G49" s="218"/>
      <c r="H49" s="218"/>
      <c r="I49" s="218"/>
      <c r="J49" s="218"/>
      <c r="K49" s="218"/>
    </row>
    <row r="50" spans="1:11">
      <c r="A50" s="127"/>
      <c r="B50" s="216" t="s">
        <v>81</v>
      </c>
      <c r="C50" s="216"/>
      <c r="D50" s="216"/>
      <c r="E50" s="216"/>
      <c r="F50" s="53">
        <v>75</v>
      </c>
      <c r="G50" s="54"/>
      <c r="H50" s="54"/>
      <c r="I50" s="54"/>
      <c r="J50" s="54"/>
      <c r="K50" s="127" t="s">
        <v>82</v>
      </c>
    </row>
    <row r="51" spans="1:11">
      <c r="A51" s="127"/>
      <c r="B51" s="216" t="s">
        <v>83</v>
      </c>
      <c r="C51" s="216"/>
      <c r="D51" s="216"/>
      <c r="E51" s="216"/>
      <c r="F51" s="53">
        <v>200</v>
      </c>
      <c r="G51" s="53">
        <v>1</v>
      </c>
      <c r="H51" s="52">
        <v>0.2</v>
      </c>
      <c r="I51" s="52">
        <v>0.2</v>
      </c>
      <c r="J51" s="53">
        <v>92</v>
      </c>
      <c r="K51" s="127" t="s">
        <v>84</v>
      </c>
    </row>
    <row r="52" spans="1:11">
      <c r="A52" s="127"/>
      <c r="B52" s="216" t="s">
        <v>136</v>
      </c>
      <c r="C52" s="216"/>
      <c r="D52" s="216"/>
      <c r="E52" s="216"/>
      <c r="F52" s="53">
        <v>50</v>
      </c>
      <c r="G52" s="51">
        <v>0.45</v>
      </c>
      <c r="H52" s="52">
        <v>0.1</v>
      </c>
      <c r="I52" s="51">
        <v>4.05</v>
      </c>
      <c r="J52" s="52">
        <v>21.5</v>
      </c>
      <c r="K52" s="127" t="s">
        <v>137</v>
      </c>
    </row>
    <row r="53" spans="1:11">
      <c r="A53" s="217" t="s">
        <v>57</v>
      </c>
      <c r="B53" s="217"/>
      <c r="C53" s="217"/>
      <c r="D53" s="217"/>
      <c r="E53" s="217"/>
      <c r="F53" s="53">
        <v>325</v>
      </c>
      <c r="G53" s="51">
        <v>1.45</v>
      </c>
      <c r="H53" s="52">
        <v>0.3</v>
      </c>
      <c r="I53" s="51">
        <v>4.25</v>
      </c>
      <c r="J53" s="52">
        <v>113.5</v>
      </c>
      <c r="K53" s="127"/>
    </row>
  </sheetData>
  <mergeCells count="50">
    <mergeCell ref="B19:E19"/>
    <mergeCell ref="B20:E20"/>
    <mergeCell ref="B14:E14"/>
    <mergeCell ref="A15:E15"/>
    <mergeCell ref="A16:K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21:E21"/>
    <mergeCell ref="A22:E22"/>
    <mergeCell ref="A23:K23"/>
    <mergeCell ref="B24:E24"/>
    <mergeCell ref="B25:E25"/>
    <mergeCell ref="A26:E26"/>
    <mergeCell ref="A27:K27"/>
    <mergeCell ref="B28:E28"/>
    <mergeCell ref="B29:E29"/>
    <mergeCell ref="B30:E30"/>
    <mergeCell ref="B31:E31"/>
    <mergeCell ref="B32:E32"/>
    <mergeCell ref="B33:E33"/>
    <mergeCell ref="B34:E34"/>
    <mergeCell ref="A35:E35"/>
    <mergeCell ref="A36:K36"/>
    <mergeCell ref="B37:E37"/>
    <mergeCell ref="B38:E38"/>
    <mergeCell ref="B39:E39"/>
    <mergeCell ref="B40:E40"/>
    <mergeCell ref="B41:E41"/>
    <mergeCell ref="B42:E42"/>
    <mergeCell ref="B43:E43"/>
    <mergeCell ref="A44:E44"/>
    <mergeCell ref="A45:K45"/>
    <mergeCell ref="B51:E51"/>
    <mergeCell ref="B52:E52"/>
    <mergeCell ref="A53:E53"/>
    <mergeCell ref="B46:E46"/>
    <mergeCell ref="B47:E47"/>
    <mergeCell ref="A48:E48"/>
    <mergeCell ref="A49:K49"/>
    <mergeCell ref="B50:E50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49"/>
  <sheetViews>
    <sheetView view="pageLayout" topLeftCell="A34" zoomScale="130" zoomScaleNormal="70" zoomScaleSheetLayoutView="130" zoomScalePageLayoutView="130" workbookViewId="0">
      <selection activeCell="A51" sqref="A50:K51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14.1" customHeight="1">
      <c r="A2" s="226" t="s">
        <v>135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3" spans="1:12" ht="14.1" customHeight="1">
      <c r="A3" s="227" t="s">
        <v>53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</row>
    <row r="4" spans="1:12" ht="13.5" customHeight="1">
      <c r="A4" s="130" t="s">
        <v>54</v>
      </c>
      <c r="B4" s="228" t="s">
        <v>186</v>
      </c>
      <c r="C4" s="228"/>
      <c r="D4" s="228"/>
      <c r="E4" s="228"/>
      <c r="F4" s="228"/>
      <c r="G4" s="228"/>
      <c r="H4" s="228"/>
      <c r="I4" s="228"/>
      <c r="J4" s="228"/>
      <c r="K4" s="228"/>
    </row>
    <row r="5" spans="1:12" ht="40.5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2" ht="14.1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2" ht="14.1" customHeight="1">
      <c r="A7" s="130" t="s">
        <v>55</v>
      </c>
      <c r="B7" s="55"/>
      <c r="C7" s="55"/>
      <c r="D7" s="225" t="s">
        <v>56</v>
      </c>
      <c r="E7" s="225"/>
      <c r="F7" s="225"/>
      <c r="G7" s="225"/>
      <c r="H7" s="225"/>
      <c r="I7" s="225"/>
      <c r="J7" s="225"/>
      <c r="K7" s="55"/>
    </row>
    <row r="8" spans="1:12" ht="14.1" customHeight="1">
      <c r="A8" s="131" t="s">
        <v>48</v>
      </c>
      <c r="B8" s="229" t="s">
        <v>50</v>
      </c>
      <c r="C8" s="229"/>
      <c r="D8" s="229"/>
      <c r="E8" s="229"/>
      <c r="F8" s="131" t="s">
        <v>51</v>
      </c>
      <c r="G8" s="131" t="s">
        <v>2</v>
      </c>
      <c r="H8" s="131" t="s">
        <v>0</v>
      </c>
      <c r="I8" s="131" t="s">
        <v>1</v>
      </c>
      <c r="J8" s="56" t="s">
        <v>49</v>
      </c>
      <c r="K8" s="131" t="s">
        <v>47</v>
      </c>
    </row>
    <row r="9" spans="1:12" ht="14.1" customHeight="1">
      <c r="A9" s="225" t="s">
        <v>60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</row>
    <row r="10" spans="1:12" ht="26.25" customHeight="1">
      <c r="A10" s="129"/>
      <c r="B10" s="223" t="s">
        <v>142</v>
      </c>
      <c r="C10" s="223"/>
      <c r="D10" s="223"/>
      <c r="E10" s="223"/>
      <c r="F10" s="59">
        <v>70</v>
      </c>
      <c r="G10" s="58">
        <v>9.49</v>
      </c>
      <c r="H10" s="58">
        <v>11.13</v>
      </c>
      <c r="I10" s="58">
        <v>7.07</v>
      </c>
      <c r="J10" s="58">
        <v>166.25</v>
      </c>
      <c r="K10" s="129" t="s">
        <v>143</v>
      </c>
    </row>
    <row r="11" spans="1:12" ht="14.1" customHeight="1">
      <c r="A11" s="129"/>
      <c r="B11" s="223" t="s">
        <v>267</v>
      </c>
      <c r="C11" s="223"/>
      <c r="D11" s="223"/>
      <c r="E11" s="223"/>
      <c r="F11" s="59">
        <v>200</v>
      </c>
      <c r="G11" s="59">
        <v>5</v>
      </c>
      <c r="H11" s="57">
        <v>9.1999999999999993</v>
      </c>
      <c r="I11" s="57">
        <v>21.4</v>
      </c>
      <c r="J11" s="59">
        <v>188</v>
      </c>
      <c r="K11" s="129" t="s">
        <v>268</v>
      </c>
    </row>
    <row r="12" spans="1:12" ht="14.1" customHeight="1">
      <c r="A12" s="129"/>
      <c r="B12" s="223" t="s">
        <v>92</v>
      </c>
      <c r="C12" s="223"/>
      <c r="D12" s="223"/>
      <c r="E12" s="223"/>
      <c r="F12" s="59">
        <v>200</v>
      </c>
      <c r="G12" s="57">
        <v>0.1</v>
      </c>
      <c r="H12" s="60"/>
      <c r="I12" s="57">
        <v>15.2</v>
      </c>
      <c r="J12" s="59">
        <v>61</v>
      </c>
      <c r="K12" s="129" t="s">
        <v>93</v>
      </c>
      <c r="L12" s="9"/>
    </row>
    <row r="13" spans="1:12" ht="14.1" customHeight="1">
      <c r="A13" s="129"/>
      <c r="B13" s="223" t="s">
        <v>63</v>
      </c>
      <c r="C13" s="223"/>
      <c r="D13" s="223"/>
      <c r="E13" s="223"/>
      <c r="F13" s="59">
        <v>31</v>
      </c>
      <c r="G13" s="58">
        <v>2.36</v>
      </c>
      <c r="H13" s="58">
        <v>0.25</v>
      </c>
      <c r="I13" s="58">
        <v>15.25</v>
      </c>
      <c r="J13" s="58">
        <v>72.849999999999994</v>
      </c>
      <c r="K13" s="129" t="s">
        <v>64</v>
      </c>
      <c r="L13" s="12"/>
    </row>
    <row r="14" spans="1:12" ht="14.1" customHeight="1">
      <c r="A14" s="224" t="s">
        <v>57</v>
      </c>
      <c r="B14" s="224"/>
      <c r="C14" s="224"/>
      <c r="D14" s="224"/>
      <c r="E14" s="224"/>
      <c r="F14" s="59">
        <v>501</v>
      </c>
      <c r="G14" s="58">
        <v>16.95</v>
      </c>
      <c r="H14" s="58">
        <v>20.58</v>
      </c>
      <c r="I14" s="58">
        <v>58.92</v>
      </c>
      <c r="J14" s="57">
        <v>488.1</v>
      </c>
      <c r="K14" s="129"/>
      <c r="L14" s="12"/>
    </row>
    <row r="15" spans="1:12" ht="14.1" customHeight="1">
      <c r="A15" s="225" t="s">
        <v>65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12"/>
    </row>
    <row r="16" spans="1:12" ht="14.1" customHeight="1">
      <c r="A16" s="129"/>
      <c r="B16" s="223" t="s">
        <v>142</v>
      </c>
      <c r="C16" s="223"/>
      <c r="D16" s="223"/>
      <c r="E16" s="223"/>
      <c r="F16" s="59">
        <v>70</v>
      </c>
      <c r="G16" s="58">
        <v>9.49</v>
      </c>
      <c r="H16" s="58">
        <v>11.13</v>
      </c>
      <c r="I16" s="58">
        <v>7.07</v>
      </c>
      <c r="J16" s="58">
        <v>166.25</v>
      </c>
      <c r="K16" s="129" t="s">
        <v>143</v>
      </c>
      <c r="L16" s="12"/>
    </row>
    <row r="17" spans="1:12" ht="14.1" customHeight="1">
      <c r="A17" s="129"/>
      <c r="B17" s="223" t="s">
        <v>267</v>
      </c>
      <c r="C17" s="223"/>
      <c r="D17" s="223"/>
      <c r="E17" s="223"/>
      <c r="F17" s="59">
        <v>200</v>
      </c>
      <c r="G17" s="59">
        <v>5</v>
      </c>
      <c r="H17" s="57">
        <v>9.1999999999999993</v>
      </c>
      <c r="I17" s="57">
        <v>21.4</v>
      </c>
      <c r="J17" s="59">
        <v>188</v>
      </c>
      <c r="K17" s="129" t="s">
        <v>268</v>
      </c>
      <c r="L17" s="12"/>
    </row>
    <row r="18" spans="1:12" ht="14.1" customHeight="1">
      <c r="A18" s="129"/>
      <c r="B18" s="223" t="s">
        <v>92</v>
      </c>
      <c r="C18" s="223"/>
      <c r="D18" s="223"/>
      <c r="E18" s="223"/>
      <c r="F18" s="59">
        <v>200</v>
      </c>
      <c r="G18" s="57">
        <v>0.1</v>
      </c>
      <c r="H18" s="60"/>
      <c r="I18" s="57">
        <v>15.2</v>
      </c>
      <c r="J18" s="59">
        <v>61</v>
      </c>
      <c r="K18" s="129" t="s">
        <v>93</v>
      </c>
    </row>
    <row r="19" spans="1:12" ht="14.1" customHeight="1">
      <c r="A19" s="129"/>
      <c r="B19" s="223" t="s">
        <v>63</v>
      </c>
      <c r="C19" s="223"/>
      <c r="D19" s="223"/>
      <c r="E19" s="223"/>
      <c r="F19" s="59">
        <v>31</v>
      </c>
      <c r="G19" s="58">
        <v>2.36</v>
      </c>
      <c r="H19" s="58">
        <v>0.25</v>
      </c>
      <c r="I19" s="58">
        <v>15.25</v>
      </c>
      <c r="J19" s="58">
        <v>72.849999999999994</v>
      </c>
      <c r="K19" s="129" t="s">
        <v>64</v>
      </c>
    </row>
    <row r="20" spans="1:12" ht="14.1" customHeight="1">
      <c r="A20" s="224" t="s">
        <v>57</v>
      </c>
      <c r="B20" s="224"/>
      <c r="C20" s="224"/>
      <c r="D20" s="224"/>
      <c r="E20" s="224"/>
      <c r="F20" s="59">
        <v>501</v>
      </c>
      <c r="G20" s="58">
        <v>16.95</v>
      </c>
      <c r="H20" s="58">
        <v>20.58</v>
      </c>
      <c r="I20" s="58">
        <v>58.92</v>
      </c>
      <c r="J20" s="57">
        <v>488.1</v>
      </c>
      <c r="K20" s="129"/>
    </row>
    <row r="21" spans="1:12" ht="14.1" customHeight="1">
      <c r="A21" s="225" t="s">
        <v>66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</row>
    <row r="22" spans="1:12" ht="14.1" customHeight="1">
      <c r="A22" s="129"/>
      <c r="B22" s="223" t="s">
        <v>87</v>
      </c>
      <c r="C22" s="223"/>
      <c r="D22" s="223"/>
      <c r="E22" s="223"/>
      <c r="F22" s="59">
        <v>75</v>
      </c>
      <c r="G22" s="57">
        <v>5.6</v>
      </c>
      <c r="H22" s="58">
        <v>9.75</v>
      </c>
      <c r="I22" s="58">
        <v>45.25</v>
      </c>
      <c r="J22" s="57">
        <v>291.2</v>
      </c>
      <c r="K22" s="129" t="s">
        <v>88</v>
      </c>
    </row>
    <row r="23" spans="1:12" ht="14.1" customHeight="1">
      <c r="A23" s="129"/>
      <c r="B23" s="223" t="s">
        <v>69</v>
      </c>
      <c r="C23" s="223"/>
      <c r="D23" s="223"/>
      <c r="E23" s="223"/>
      <c r="F23" s="59">
        <v>200</v>
      </c>
      <c r="G23" s="57">
        <v>0.1</v>
      </c>
      <c r="H23" s="60"/>
      <c r="I23" s="59">
        <v>15</v>
      </c>
      <c r="J23" s="59">
        <v>60</v>
      </c>
      <c r="K23" s="129" t="s">
        <v>70</v>
      </c>
    </row>
    <row r="24" spans="1:12" ht="14.1" customHeight="1">
      <c r="A24" s="224" t="s">
        <v>57</v>
      </c>
      <c r="B24" s="224"/>
      <c r="C24" s="224"/>
      <c r="D24" s="224"/>
      <c r="E24" s="224"/>
      <c r="F24" s="59">
        <v>275</v>
      </c>
      <c r="G24" s="57">
        <v>5.7</v>
      </c>
      <c r="H24" s="58">
        <v>9.75</v>
      </c>
      <c r="I24" s="58">
        <v>60.25</v>
      </c>
      <c r="J24" s="57">
        <v>351.2</v>
      </c>
      <c r="K24" s="129"/>
    </row>
    <row r="25" spans="1:12" ht="14.25" customHeight="1">
      <c r="A25" s="225" t="s">
        <v>71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</row>
    <row r="26" spans="1:12" ht="14.1" customHeight="1">
      <c r="A26" s="129"/>
      <c r="B26" s="223" t="s">
        <v>269</v>
      </c>
      <c r="C26" s="223"/>
      <c r="D26" s="223"/>
      <c r="E26" s="223"/>
      <c r="F26" s="59">
        <v>60</v>
      </c>
      <c r="G26" s="58">
        <v>0.57999999999999996</v>
      </c>
      <c r="H26" s="59">
        <v>6</v>
      </c>
      <c r="I26" s="58">
        <v>9.77</v>
      </c>
      <c r="J26" s="59">
        <v>97</v>
      </c>
      <c r="K26" s="129" t="s">
        <v>270</v>
      </c>
    </row>
    <row r="27" spans="1:12" ht="14.1" customHeight="1">
      <c r="A27" s="129"/>
      <c r="B27" s="223" t="s">
        <v>140</v>
      </c>
      <c r="C27" s="223"/>
      <c r="D27" s="223"/>
      <c r="E27" s="223"/>
      <c r="F27" s="59">
        <v>250</v>
      </c>
      <c r="G27" s="58">
        <v>3.68</v>
      </c>
      <c r="H27" s="57">
        <v>4.4000000000000004</v>
      </c>
      <c r="I27" s="57">
        <v>15.3</v>
      </c>
      <c r="J27" s="59">
        <v>115</v>
      </c>
      <c r="K27" s="129" t="s">
        <v>141</v>
      </c>
      <c r="L27" s="11"/>
    </row>
    <row r="28" spans="1:12" ht="14.1" customHeight="1">
      <c r="A28" s="129"/>
      <c r="B28" s="223" t="s">
        <v>211</v>
      </c>
      <c r="C28" s="223"/>
      <c r="D28" s="223"/>
      <c r="E28" s="223"/>
      <c r="F28" s="59">
        <v>195</v>
      </c>
      <c r="G28" s="58">
        <v>15.37</v>
      </c>
      <c r="H28" s="57">
        <v>12.9</v>
      </c>
      <c r="I28" s="57">
        <v>17.7</v>
      </c>
      <c r="J28" s="59">
        <v>276</v>
      </c>
      <c r="K28" s="129" t="s">
        <v>212</v>
      </c>
      <c r="L28" s="12"/>
    </row>
    <row r="29" spans="1:12" ht="14.1" customHeight="1">
      <c r="A29" s="129"/>
      <c r="B29" s="223" t="s">
        <v>108</v>
      </c>
      <c r="C29" s="223"/>
      <c r="D29" s="223"/>
      <c r="E29" s="223"/>
      <c r="F29" s="59">
        <v>180</v>
      </c>
      <c r="G29" s="57">
        <v>0.5</v>
      </c>
      <c r="H29" s="57">
        <v>0.2</v>
      </c>
      <c r="I29" s="57">
        <v>23.3</v>
      </c>
      <c r="J29" s="59">
        <v>95</v>
      </c>
      <c r="K29" s="129" t="s">
        <v>109</v>
      </c>
      <c r="L29" s="12"/>
    </row>
    <row r="30" spans="1:12" ht="14.1" customHeight="1">
      <c r="A30" s="129"/>
      <c r="B30" s="223" t="s">
        <v>63</v>
      </c>
      <c r="C30" s="223"/>
      <c r="D30" s="223"/>
      <c r="E30" s="223"/>
      <c r="F30" s="59">
        <v>50</v>
      </c>
      <c r="G30" s="57">
        <v>3.8</v>
      </c>
      <c r="H30" s="57">
        <v>0.4</v>
      </c>
      <c r="I30" s="57">
        <v>24.6</v>
      </c>
      <c r="J30" s="57">
        <v>117.5</v>
      </c>
      <c r="K30" s="129" t="s">
        <v>64</v>
      </c>
      <c r="L30" s="12"/>
    </row>
    <row r="31" spans="1:12" ht="14.1" customHeight="1">
      <c r="A31" s="129"/>
      <c r="B31" s="223" t="s">
        <v>77</v>
      </c>
      <c r="C31" s="223"/>
      <c r="D31" s="223"/>
      <c r="E31" s="223"/>
      <c r="F31" s="59">
        <v>35</v>
      </c>
      <c r="G31" s="58">
        <v>2.31</v>
      </c>
      <c r="H31" s="58">
        <v>0.42</v>
      </c>
      <c r="I31" s="58">
        <v>11.69</v>
      </c>
      <c r="J31" s="57">
        <v>60.9</v>
      </c>
      <c r="K31" s="129" t="s">
        <v>78</v>
      </c>
      <c r="L31" s="12"/>
    </row>
    <row r="32" spans="1:12" ht="14.1" customHeight="1">
      <c r="A32" s="224" t="s">
        <v>57</v>
      </c>
      <c r="B32" s="224"/>
      <c r="C32" s="224"/>
      <c r="D32" s="224"/>
      <c r="E32" s="224"/>
      <c r="F32" s="59">
        <v>770</v>
      </c>
      <c r="G32" s="58">
        <v>26.24</v>
      </c>
      <c r="H32" s="58">
        <v>24.32</v>
      </c>
      <c r="I32" s="58">
        <v>102.36</v>
      </c>
      <c r="J32" s="57">
        <v>761.4</v>
      </c>
      <c r="K32" s="129"/>
    </row>
    <row r="33" spans="1:11" ht="14.1" customHeight="1">
      <c r="A33" s="225" t="s">
        <v>79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</row>
    <row r="34" spans="1:11" ht="14.1" customHeight="1">
      <c r="A34" s="129"/>
      <c r="B34" s="223" t="s">
        <v>269</v>
      </c>
      <c r="C34" s="223"/>
      <c r="D34" s="223"/>
      <c r="E34" s="223"/>
      <c r="F34" s="59">
        <v>60</v>
      </c>
      <c r="G34" s="58">
        <v>0.57999999999999996</v>
      </c>
      <c r="H34" s="59">
        <v>6</v>
      </c>
      <c r="I34" s="58">
        <v>9.77</v>
      </c>
      <c r="J34" s="59">
        <v>97</v>
      </c>
      <c r="K34" s="129" t="s">
        <v>270</v>
      </c>
    </row>
    <row r="35" spans="1:11">
      <c r="A35" s="129"/>
      <c r="B35" s="223" t="s">
        <v>140</v>
      </c>
      <c r="C35" s="223"/>
      <c r="D35" s="223"/>
      <c r="E35" s="223"/>
      <c r="F35" s="59">
        <v>250</v>
      </c>
      <c r="G35" s="58">
        <v>3.68</v>
      </c>
      <c r="H35" s="57">
        <v>4.4000000000000004</v>
      </c>
      <c r="I35" s="57">
        <v>15.3</v>
      </c>
      <c r="J35" s="59">
        <v>115</v>
      </c>
      <c r="K35" s="129" t="s">
        <v>141</v>
      </c>
    </row>
    <row r="36" spans="1:11">
      <c r="A36" s="129"/>
      <c r="B36" s="223" t="s">
        <v>211</v>
      </c>
      <c r="C36" s="223"/>
      <c r="D36" s="223"/>
      <c r="E36" s="223"/>
      <c r="F36" s="59">
        <v>195</v>
      </c>
      <c r="G36" s="58">
        <v>15.37</v>
      </c>
      <c r="H36" s="57">
        <v>12.9</v>
      </c>
      <c r="I36" s="57">
        <v>17.7</v>
      </c>
      <c r="J36" s="59">
        <v>276</v>
      </c>
      <c r="K36" s="129" t="s">
        <v>212</v>
      </c>
    </row>
    <row r="37" spans="1:11">
      <c r="A37" s="129"/>
      <c r="B37" s="223" t="s">
        <v>108</v>
      </c>
      <c r="C37" s="223"/>
      <c r="D37" s="223"/>
      <c r="E37" s="223"/>
      <c r="F37" s="59">
        <v>180</v>
      </c>
      <c r="G37" s="57">
        <v>0.5</v>
      </c>
      <c r="H37" s="57">
        <v>0.2</v>
      </c>
      <c r="I37" s="57">
        <v>23.3</v>
      </c>
      <c r="J37" s="59">
        <v>95</v>
      </c>
      <c r="K37" s="129" t="s">
        <v>109</v>
      </c>
    </row>
    <row r="38" spans="1:11">
      <c r="A38" s="129"/>
      <c r="B38" s="223" t="s">
        <v>63</v>
      </c>
      <c r="C38" s="223"/>
      <c r="D38" s="223"/>
      <c r="E38" s="223"/>
      <c r="F38" s="59">
        <v>50</v>
      </c>
      <c r="G38" s="57">
        <v>3.8</v>
      </c>
      <c r="H38" s="57">
        <v>0.4</v>
      </c>
      <c r="I38" s="57">
        <v>24.6</v>
      </c>
      <c r="J38" s="57">
        <v>117.5</v>
      </c>
      <c r="K38" s="129" t="s">
        <v>64</v>
      </c>
    </row>
    <row r="39" spans="1:11">
      <c r="A39" s="129"/>
      <c r="B39" s="223" t="s">
        <v>77</v>
      </c>
      <c r="C39" s="223"/>
      <c r="D39" s="223"/>
      <c r="E39" s="223"/>
      <c r="F39" s="59">
        <v>35</v>
      </c>
      <c r="G39" s="58">
        <v>2.31</v>
      </c>
      <c r="H39" s="58">
        <v>0.42</v>
      </c>
      <c r="I39" s="58">
        <v>11.69</v>
      </c>
      <c r="J39" s="57">
        <v>60.9</v>
      </c>
      <c r="K39" s="129" t="s">
        <v>78</v>
      </c>
    </row>
    <row r="40" spans="1:11">
      <c r="A40" s="224" t="s">
        <v>57</v>
      </c>
      <c r="B40" s="224"/>
      <c r="C40" s="224"/>
      <c r="D40" s="224"/>
      <c r="E40" s="224"/>
      <c r="F40" s="59">
        <v>770</v>
      </c>
      <c r="G40" s="58">
        <v>26.24</v>
      </c>
      <c r="H40" s="58">
        <v>24.32</v>
      </c>
      <c r="I40" s="58">
        <v>102.36</v>
      </c>
      <c r="J40" s="57">
        <v>761.4</v>
      </c>
      <c r="K40" s="129"/>
    </row>
    <row r="41" spans="1:11">
      <c r="A41" s="225" t="s">
        <v>80</v>
      </c>
      <c r="B41" s="225"/>
      <c r="C41" s="225"/>
      <c r="D41" s="225"/>
      <c r="E41" s="225"/>
      <c r="F41" s="225"/>
      <c r="G41" s="225"/>
      <c r="H41" s="225"/>
      <c r="I41" s="225"/>
      <c r="J41" s="225"/>
      <c r="K41" s="225"/>
    </row>
    <row r="42" spans="1:11">
      <c r="A42" s="129"/>
      <c r="B42" s="223" t="s">
        <v>87</v>
      </c>
      <c r="C42" s="223"/>
      <c r="D42" s="223"/>
      <c r="E42" s="223"/>
      <c r="F42" s="59">
        <v>75</v>
      </c>
      <c r="G42" s="57">
        <v>5.6</v>
      </c>
      <c r="H42" s="58">
        <v>9.75</v>
      </c>
      <c r="I42" s="58">
        <v>45.25</v>
      </c>
      <c r="J42" s="57">
        <v>291.2</v>
      </c>
      <c r="K42" s="129" t="s">
        <v>88</v>
      </c>
    </row>
    <row r="43" spans="1:11">
      <c r="A43" s="129"/>
      <c r="B43" s="223" t="s">
        <v>69</v>
      </c>
      <c r="C43" s="223"/>
      <c r="D43" s="223"/>
      <c r="E43" s="223"/>
      <c r="F43" s="59">
        <v>200</v>
      </c>
      <c r="G43" s="57">
        <v>0.1</v>
      </c>
      <c r="H43" s="60"/>
      <c r="I43" s="59">
        <v>15</v>
      </c>
      <c r="J43" s="59">
        <v>60</v>
      </c>
      <c r="K43" s="129" t="s">
        <v>70</v>
      </c>
    </row>
    <row r="44" spans="1:11">
      <c r="A44" s="224" t="s">
        <v>57</v>
      </c>
      <c r="B44" s="224"/>
      <c r="C44" s="224"/>
      <c r="D44" s="224"/>
      <c r="E44" s="224"/>
      <c r="F44" s="59">
        <v>275</v>
      </c>
      <c r="G44" s="57">
        <v>5.7</v>
      </c>
      <c r="H44" s="58">
        <v>9.75</v>
      </c>
      <c r="I44" s="58">
        <v>60.25</v>
      </c>
      <c r="J44" s="57">
        <v>351.2</v>
      </c>
      <c r="K44" s="129"/>
    </row>
    <row r="45" spans="1:11">
      <c r="A45" s="225" t="s">
        <v>156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</row>
    <row r="46" spans="1:11">
      <c r="A46" s="129"/>
      <c r="B46" s="223" t="s">
        <v>115</v>
      </c>
      <c r="C46" s="223"/>
      <c r="D46" s="223"/>
      <c r="E46" s="223"/>
      <c r="F46" s="59">
        <v>100</v>
      </c>
      <c r="G46" s="58">
        <v>6.16</v>
      </c>
      <c r="H46" s="57">
        <v>2.8</v>
      </c>
      <c r="I46" s="59">
        <v>68</v>
      </c>
      <c r="J46" s="59">
        <v>323</v>
      </c>
      <c r="K46" s="129" t="s">
        <v>116</v>
      </c>
    </row>
    <row r="47" spans="1:11">
      <c r="A47" s="129"/>
      <c r="B47" s="223" t="s">
        <v>106</v>
      </c>
      <c r="C47" s="223"/>
      <c r="D47" s="223"/>
      <c r="E47" s="223"/>
      <c r="F47" s="59">
        <v>200</v>
      </c>
      <c r="G47" s="57">
        <v>5.8</v>
      </c>
      <c r="H47" s="59">
        <v>5</v>
      </c>
      <c r="I47" s="57">
        <v>9.6</v>
      </c>
      <c r="J47" s="59">
        <v>106</v>
      </c>
      <c r="K47" s="129" t="s">
        <v>107</v>
      </c>
    </row>
    <row r="48" spans="1:11">
      <c r="A48" s="129"/>
      <c r="B48" s="223" t="s">
        <v>144</v>
      </c>
      <c r="C48" s="223"/>
      <c r="D48" s="223"/>
      <c r="E48" s="223"/>
      <c r="F48" s="59">
        <v>50</v>
      </c>
      <c r="G48" s="57">
        <v>0.2</v>
      </c>
      <c r="H48" s="57">
        <v>0.2</v>
      </c>
      <c r="I48" s="57">
        <v>4.9000000000000004</v>
      </c>
      <c r="J48" s="57">
        <v>23.5</v>
      </c>
      <c r="K48" s="129" t="s">
        <v>137</v>
      </c>
    </row>
    <row r="49" spans="1:11">
      <c r="A49" s="224" t="s">
        <v>57</v>
      </c>
      <c r="B49" s="224"/>
      <c r="C49" s="224"/>
      <c r="D49" s="224"/>
      <c r="E49" s="224"/>
      <c r="F49" s="59">
        <v>350</v>
      </c>
      <c r="G49" s="58">
        <v>12.16</v>
      </c>
      <c r="H49" s="59">
        <v>8</v>
      </c>
      <c r="I49" s="57">
        <v>82.5</v>
      </c>
      <c r="J49" s="57">
        <v>452.5</v>
      </c>
      <c r="K49" s="129"/>
    </row>
  </sheetData>
  <mergeCells count="46">
    <mergeCell ref="B48:E48"/>
    <mergeCell ref="A49:E49"/>
    <mergeCell ref="B39:E39"/>
    <mergeCell ref="A40:E40"/>
    <mergeCell ref="A41:K41"/>
    <mergeCell ref="B42:E42"/>
    <mergeCell ref="B43:E43"/>
    <mergeCell ref="A44:E44"/>
    <mergeCell ref="A45:K45"/>
    <mergeCell ref="B46:E46"/>
    <mergeCell ref="B22:E22"/>
    <mergeCell ref="B23:E23"/>
    <mergeCell ref="A24:E24"/>
    <mergeCell ref="A25:K25"/>
    <mergeCell ref="B47:E47"/>
    <mergeCell ref="B17:E17"/>
    <mergeCell ref="B18:E18"/>
    <mergeCell ref="B19:E19"/>
    <mergeCell ref="A20:E20"/>
    <mergeCell ref="A21:K21"/>
    <mergeCell ref="B36:E36"/>
    <mergeCell ref="B37:E37"/>
    <mergeCell ref="B38:E38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A14:E14"/>
    <mergeCell ref="A15:K15"/>
    <mergeCell ref="B16:E16"/>
    <mergeCell ref="B26:E26"/>
    <mergeCell ref="B27:E27"/>
    <mergeCell ref="B28:E28"/>
    <mergeCell ref="B29:E29"/>
    <mergeCell ref="B30:E30"/>
    <mergeCell ref="B31:E31"/>
    <mergeCell ref="A32:E32"/>
    <mergeCell ref="A33:K33"/>
    <mergeCell ref="B34:E34"/>
    <mergeCell ref="B35:E35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40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14.1" customHeight="1">
      <c r="A2" s="233" t="s">
        <v>135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2" ht="14.1" customHeight="1">
      <c r="A3" s="234" t="s">
        <v>53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2" ht="13.5" customHeight="1">
      <c r="A4" s="133" t="s">
        <v>54</v>
      </c>
      <c r="B4" s="235" t="s">
        <v>187</v>
      </c>
      <c r="C4" s="235"/>
      <c r="D4" s="235"/>
      <c r="E4" s="235"/>
      <c r="F4" s="235"/>
      <c r="G4" s="235"/>
      <c r="H4" s="235"/>
      <c r="I4" s="235"/>
      <c r="J4" s="235"/>
      <c r="K4" s="235"/>
    </row>
    <row r="5" spans="1:12" ht="40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2" ht="14.1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2" ht="14.1" customHeight="1">
      <c r="A7" s="133" t="s">
        <v>55</v>
      </c>
      <c r="B7" s="61"/>
      <c r="C7" s="61"/>
      <c r="D7" s="232" t="s">
        <v>56</v>
      </c>
      <c r="E7" s="232"/>
      <c r="F7" s="232"/>
      <c r="G7" s="232"/>
      <c r="H7" s="232"/>
      <c r="I7" s="232"/>
      <c r="J7" s="232"/>
      <c r="K7" s="61"/>
    </row>
    <row r="8" spans="1:12" ht="14.1" customHeight="1">
      <c r="A8" s="134" t="s">
        <v>48</v>
      </c>
      <c r="B8" s="236" t="s">
        <v>50</v>
      </c>
      <c r="C8" s="236"/>
      <c r="D8" s="236"/>
      <c r="E8" s="236"/>
      <c r="F8" s="134" t="s">
        <v>51</v>
      </c>
      <c r="G8" s="134" t="s">
        <v>2</v>
      </c>
      <c r="H8" s="134" t="s">
        <v>0</v>
      </c>
      <c r="I8" s="134" t="s">
        <v>1</v>
      </c>
      <c r="J8" s="62" t="s">
        <v>49</v>
      </c>
      <c r="K8" s="134" t="s">
        <v>47</v>
      </c>
    </row>
    <row r="9" spans="1:12" ht="14.1" customHeight="1">
      <c r="A9" s="232" t="s">
        <v>60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</row>
    <row r="10" spans="1:12" ht="26.25" customHeight="1">
      <c r="A10" s="132"/>
      <c r="B10" s="230" t="s">
        <v>224</v>
      </c>
      <c r="C10" s="230"/>
      <c r="D10" s="230"/>
      <c r="E10" s="230"/>
      <c r="F10" s="65">
        <v>27</v>
      </c>
      <c r="G10" s="151">
        <v>0.75600000000000001</v>
      </c>
      <c r="H10" s="151">
        <v>0.89100000000000001</v>
      </c>
      <c r="I10" s="64">
        <v>20.87</v>
      </c>
      <c r="J10" s="63">
        <v>94.5</v>
      </c>
      <c r="K10" s="132" t="s">
        <v>225</v>
      </c>
    </row>
    <row r="11" spans="1:12" ht="14.1" customHeight="1">
      <c r="A11" s="132"/>
      <c r="B11" s="230" t="s">
        <v>200</v>
      </c>
      <c r="C11" s="230"/>
      <c r="D11" s="230"/>
      <c r="E11" s="230"/>
      <c r="F11" s="65">
        <v>100</v>
      </c>
      <c r="G11" s="63">
        <v>9.6</v>
      </c>
      <c r="H11" s="64">
        <v>9.52</v>
      </c>
      <c r="I11" s="64">
        <v>3.44</v>
      </c>
      <c r="J11" s="65">
        <v>140</v>
      </c>
      <c r="K11" s="132" t="s">
        <v>201</v>
      </c>
    </row>
    <row r="12" spans="1:12" ht="14.1" customHeight="1">
      <c r="A12" s="132"/>
      <c r="B12" s="230" t="s">
        <v>193</v>
      </c>
      <c r="C12" s="230"/>
      <c r="D12" s="230"/>
      <c r="E12" s="230"/>
      <c r="F12" s="65">
        <v>150</v>
      </c>
      <c r="G12" s="65">
        <v>6</v>
      </c>
      <c r="H12" s="63">
        <v>21.3</v>
      </c>
      <c r="I12" s="63">
        <v>152.6</v>
      </c>
      <c r="J12" s="63">
        <v>152.6</v>
      </c>
      <c r="K12" s="132" t="s">
        <v>153</v>
      </c>
      <c r="L12" s="9"/>
    </row>
    <row r="13" spans="1:12" ht="14.1" customHeight="1">
      <c r="A13" s="132"/>
      <c r="B13" s="230" t="s">
        <v>69</v>
      </c>
      <c r="C13" s="230"/>
      <c r="D13" s="230"/>
      <c r="E13" s="230"/>
      <c r="F13" s="65">
        <v>200</v>
      </c>
      <c r="G13" s="63">
        <v>0.1</v>
      </c>
      <c r="H13" s="66"/>
      <c r="I13" s="65">
        <v>15</v>
      </c>
      <c r="J13" s="65">
        <v>60</v>
      </c>
      <c r="K13" s="132" t="s">
        <v>70</v>
      </c>
      <c r="L13" s="12"/>
    </row>
    <row r="14" spans="1:12" ht="14.1" customHeight="1">
      <c r="A14" s="132"/>
      <c r="B14" s="230" t="s">
        <v>63</v>
      </c>
      <c r="C14" s="230"/>
      <c r="D14" s="230"/>
      <c r="E14" s="230"/>
      <c r="F14" s="65">
        <v>37</v>
      </c>
      <c r="G14" s="64">
        <v>2.81</v>
      </c>
      <c r="H14" s="63">
        <v>0.3</v>
      </c>
      <c r="I14" s="63">
        <v>18.2</v>
      </c>
      <c r="J14" s="64">
        <v>86.95</v>
      </c>
      <c r="K14" s="132" t="s">
        <v>64</v>
      </c>
      <c r="L14" s="12"/>
    </row>
    <row r="15" spans="1:12" ht="14.1" customHeight="1">
      <c r="A15" s="231" t="s">
        <v>57</v>
      </c>
      <c r="B15" s="231"/>
      <c r="C15" s="231"/>
      <c r="D15" s="231"/>
      <c r="E15" s="231"/>
      <c r="F15" s="65">
        <v>514</v>
      </c>
      <c r="G15" s="151">
        <v>19.265999999999998</v>
      </c>
      <c r="H15" s="151">
        <v>32.011000000000003</v>
      </c>
      <c r="I15" s="64">
        <v>210.11</v>
      </c>
      <c r="J15" s="64">
        <v>534.04999999999995</v>
      </c>
      <c r="K15" s="132"/>
      <c r="L15" s="12"/>
    </row>
    <row r="16" spans="1:12" ht="14.1" customHeight="1">
      <c r="A16" s="232" t="s">
        <v>65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12"/>
    </row>
    <row r="17" spans="1:12" ht="14.1" customHeight="1">
      <c r="A17" s="132"/>
      <c r="B17" s="230" t="s">
        <v>224</v>
      </c>
      <c r="C17" s="230"/>
      <c r="D17" s="230"/>
      <c r="E17" s="230"/>
      <c r="F17" s="65">
        <v>27</v>
      </c>
      <c r="G17" s="151">
        <v>0.75600000000000001</v>
      </c>
      <c r="H17" s="151">
        <v>0.89100000000000001</v>
      </c>
      <c r="I17" s="64">
        <v>20.87</v>
      </c>
      <c r="J17" s="63">
        <v>94.5</v>
      </c>
      <c r="K17" s="132" t="s">
        <v>225</v>
      </c>
      <c r="L17" s="12"/>
    </row>
    <row r="18" spans="1:12" ht="14.1" customHeight="1">
      <c r="A18" s="132"/>
      <c r="B18" s="230" t="s">
        <v>200</v>
      </c>
      <c r="C18" s="230"/>
      <c r="D18" s="230"/>
      <c r="E18" s="230"/>
      <c r="F18" s="65">
        <v>100</v>
      </c>
      <c r="G18" s="63">
        <v>9.6</v>
      </c>
      <c r="H18" s="64">
        <v>9.52</v>
      </c>
      <c r="I18" s="64">
        <v>3.44</v>
      </c>
      <c r="J18" s="65">
        <v>140</v>
      </c>
      <c r="K18" s="132" t="s">
        <v>201</v>
      </c>
    </row>
    <row r="19" spans="1:12" ht="14.1" customHeight="1">
      <c r="A19" s="132"/>
      <c r="B19" s="230" t="s">
        <v>193</v>
      </c>
      <c r="C19" s="230"/>
      <c r="D19" s="230"/>
      <c r="E19" s="230"/>
      <c r="F19" s="65">
        <v>150</v>
      </c>
      <c r="G19" s="65">
        <v>6</v>
      </c>
      <c r="H19" s="63">
        <v>21.3</v>
      </c>
      <c r="I19" s="63">
        <v>152.6</v>
      </c>
      <c r="J19" s="63">
        <v>152.6</v>
      </c>
      <c r="K19" s="132" t="s">
        <v>153</v>
      </c>
    </row>
    <row r="20" spans="1:12" ht="14.1" customHeight="1">
      <c r="A20" s="132"/>
      <c r="B20" s="230" t="s">
        <v>69</v>
      </c>
      <c r="C20" s="230"/>
      <c r="D20" s="230"/>
      <c r="E20" s="230"/>
      <c r="F20" s="65">
        <v>200</v>
      </c>
      <c r="G20" s="63">
        <v>0.1</v>
      </c>
      <c r="H20" s="66"/>
      <c r="I20" s="65">
        <v>15</v>
      </c>
      <c r="J20" s="65">
        <v>60</v>
      </c>
      <c r="K20" s="132" t="s">
        <v>70</v>
      </c>
    </row>
    <row r="21" spans="1:12" ht="14.1" customHeight="1">
      <c r="A21" s="132"/>
      <c r="B21" s="230" t="s">
        <v>63</v>
      </c>
      <c r="C21" s="230"/>
      <c r="D21" s="230"/>
      <c r="E21" s="230"/>
      <c r="F21" s="65">
        <v>37</v>
      </c>
      <c r="G21" s="64">
        <v>2.81</v>
      </c>
      <c r="H21" s="63">
        <v>0.3</v>
      </c>
      <c r="I21" s="63">
        <v>18.2</v>
      </c>
      <c r="J21" s="64">
        <v>86.95</v>
      </c>
      <c r="K21" s="132" t="s">
        <v>64</v>
      </c>
    </row>
    <row r="22" spans="1:12" ht="14.1" customHeight="1">
      <c r="A22" s="231" t="s">
        <v>57</v>
      </c>
      <c r="B22" s="231"/>
      <c r="C22" s="231"/>
      <c r="D22" s="231"/>
      <c r="E22" s="231"/>
      <c r="F22" s="65">
        <v>514</v>
      </c>
      <c r="G22" s="151">
        <v>19.265999999999998</v>
      </c>
      <c r="H22" s="151">
        <v>32.011000000000003</v>
      </c>
      <c r="I22" s="64">
        <v>210.11</v>
      </c>
      <c r="J22" s="64">
        <v>534.04999999999995</v>
      </c>
      <c r="K22" s="132"/>
    </row>
    <row r="23" spans="1:12" ht="14.1" customHeight="1">
      <c r="A23" s="232" t="s">
        <v>66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</row>
    <row r="24" spans="1:12" ht="14.1" customHeight="1">
      <c r="A24" s="132"/>
      <c r="B24" s="230" t="s">
        <v>94</v>
      </c>
      <c r="C24" s="230"/>
      <c r="D24" s="230"/>
      <c r="E24" s="230"/>
      <c r="F24" s="65">
        <v>60</v>
      </c>
      <c r="G24" s="63">
        <v>4.2</v>
      </c>
      <c r="H24" s="64">
        <v>8.2799999999999994</v>
      </c>
      <c r="I24" s="64">
        <v>33.479999999999997</v>
      </c>
      <c r="J24" s="63">
        <v>225.6</v>
      </c>
      <c r="K24" s="132" t="s">
        <v>95</v>
      </c>
    </row>
    <row r="25" spans="1:12" ht="14.25" customHeight="1">
      <c r="A25" s="132"/>
      <c r="B25" s="230" t="s">
        <v>69</v>
      </c>
      <c r="C25" s="230"/>
      <c r="D25" s="230"/>
      <c r="E25" s="230"/>
      <c r="F25" s="65">
        <v>200</v>
      </c>
      <c r="G25" s="63">
        <v>0.1</v>
      </c>
      <c r="H25" s="66"/>
      <c r="I25" s="65">
        <v>15</v>
      </c>
      <c r="J25" s="65">
        <v>60</v>
      </c>
      <c r="K25" s="132" t="s">
        <v>70</v>
      </c>
    </row>
    <row r="26" spans="1:12" ht="14.1" customHeight="1">
      <c r="A26" s="231" t="s">
        <v>57</v>
      </c>
      <c r="B26" s="231"/>
      <c r="C26" s="231"/>
      <c r="D26" s="231"/>
      <c r="E26" s="231"/>
      <c r="F26" s="65">
        <v>260</v>
      </c>
      <c r="G26" s="63">
        <v>4.3</v>
      </c>
      <c r="H26" s="64">
        <v>8.2799999999999994</v>
      </c>
      <c r="I26" s="64">
        <v>48.48</v>
      </c>
      <c r="J26" s="63">
        <v>285.60000000000002</v>
      </c>
      <c r="K26" s="132"/>
    </row>
    <row r="27" spans="1:12" ht="14.1" customHeight="1">
      <c r="A27" s="232" t="s">
        <v>71</v>
      </c>
      <c r="B27" s="232"/>
      <c r="C27" s="232"/>
      <c r="D27" s="232"/>
      <c r="E27" s="232"/>
      <c r="F27" s="232"/>
      <c r="G27" s="232"/>
      <c r="H27" s="232"/>
      <c r="I27" s="232"/>
      <c r="J27" s="232"/>
      <c r="K27" s="232"/>
      <c r="L27" s="11"/>
    </row>
    <row r="28" spans="1:12" ht="14.1" customHeight="1">
      <c r="A28" s="132"/>
      <c r="B28" s="230" t="s">
        <v>248</v>
      </c>
      <c r="C28" s="230"/>
      <c r="D28" s="230"/>
      <c r="E28" s="230"/>
      <c r="F28" s="65">
        <v>60</v>
      </c>
      <c r="G28" s="64">
        <v>1.44</v>
      </c>
      <c r="H28" s="64">
        <v>4.5599999999999996</v>
      </c>
      <c r="I28" s="63">
        <v>7.8</v>
      </c>
      <c r="J28" s="63">
        <v>79.2</v>
      </c>
      <c r="K28" s="132" t="s">
        <v>249</v>
      </c>
      <c r="L28" s="12"/>
    </row>
    <row r="29" spans="1:12" ht="14.1" customHeight="1">
      <c r="A29" s="132"/>
      <c r="B29" s="230" t="s">
        <v>151</v>
      </c>
      <c r="C29" s="230"/>
      <c r="D29" s="230"/>
      <c r="E29" s="230"/>
      <c r="F29" s="65">
        <v>250</v>
      </c>
      <c r="G29" s="63">
        <v>2.7</v>
      </c>
      <c r="H29" s="64">
        <v>2.85</v>
      </c>
      <c r="I29" s="63">
        <v>18.8</v>
      </c>
      <c r="J29" s="65">
        <v>111</v>
      </c>
      <c r="K29" s="132" t="s">
        <v>152</v>
      </c>
      <c r="L29" s="12"/>
    </row>
    <row r="30" spans="1:12" ht="14.1" customHeight="1">
      <c r="A30" s="132"/>
      <c r="B30" s="230" t="s">
        <v>189</v>
      </c>
      <c r="C30" s="230"/>
      <c r="D30" s="230"/>
      <c r="E30" s="230"/>
      <c r="F30" s="65">
        <v>135</v>
      </c>
      <c r="G30" s="64">
        <v>9.7200000000000006</v>
      </c>
      <c r="H30" s="64">
        <v>5.13</v>
      </c>
      <c r="I30" s="64">
        <v>13.41</v>
      </c>
      <c r="J30" s="64">
        <v>140.13999999999999</v>
      </c>
      <c r="K30" s="132" t="s">
        <v>190</v>
      </c>
      <c r="L30" s="12"/>
    </row>
    <row r="31" spans="1:12" ht="14.1" customHeight="1">
      <c r="A31" s="132"/>
      <c r="B31" s="230" t="s">
        <v>98</v>
      </c>
      <c r="C31" s="230"/>
      <c r="D31" s="230"/>
      <c r="E31" s="230"/>
      <c r="F31" s="65">
        <v>150</v>
      </c>
      <c r="G31" s="64">
        <v>8.5500000000000007</v>
      </c>
      <c r="H31" s="64">
        <v>7.85</v>
      </c>
      <c r="I31" s="64">
        <v>37.08</v>
      </c>
      <c r="J31" s="65">
        <v>253</v>
      </c>
      <c r="K31" s="132" t="s">
        <v>99</v>
      </c>
      <c r="L31" s="12"/>
    </row>
    <row r="32" spans="1:12" ht="14.1" customHeight="1">
      <c r="A32" s="132"/>
      <c r="B32" s="230" t="s">
        <v>76</v>
      </c>
      <c r="C32" s="230"/>
      <c r="D32" s="230"/>
      <c r="E32" s="230"/>
      <c r="F32" s="65">
        <v>190</v>
      </c>
      <c r="G32" s="64">
        <v>0.28000000000000003</v>
      </c>
      <c r="H32" s="64">
        <v>0.19</v>
      </c>
      <c r="I32" s="63">
        <v>23.8</v>
      </c>
      <c r="J32" s="64">
        <v>97.85</v>
      </c>
      <c r="K32" s="132" t="s">
        <v>260</v>
      </c>
    </row>
    <row r="33" spans="1:11" ht="14.1" customHeight="1">
      <c r="A33" s="132"/>
      <c r="B33" s="230" t="s">
        <v>63</v>
      </c>
      <c r="C33" s="230"/>
      <c r="D33" s="230"/>
      <c r="E33" s="230"/>
      <c r="F33" s="65">
        <v>42</v>
      </c>
      <c r="G33" s="64">
        <v>3.19</v>
      </c>
      <c r="H33" s="64">
        <v>0.34</v>
      </c>
      <c r="I33" s="64">
        <v>20.66</v>
      </c>
      <c r="J33" s="63">
        <v>98.7</v>
      </c>
      <c r="K33" s="132" t="s">
        <v>64</v>
      </c>
    </row>
    <row r="34" spans="1:11" ht="14.1" customHeight="1">
      <c r="A34" s="132"/>
      <c r="B34" s="230" t="s">
        <v>77</v>
      </c>
      <c r="C34" s="230"/>
      <c r="D34" s="230"/>
      <c r="E34" s="230"/>
      <c r="F34" s="65">
        <v>20</v>
      </c>
      <c r="G34" s="64">
        <v>1.32</v>
      </c>
      <c r="H34" s="64">
        <v>0.24</v>
      </c>
      <c r="I34" s="64">
        <v>6.68</v>
      </c>
      <c r="J34" s="63">
        <v>34.799999999999997</v>
      </c>
      <c r="K34" s="132" t="s">
        <v>78</v>
      </c>
    </row>
    <row r="35" spans="1:11">
      <c r="A35" s="231" t="s">
        <v>57</v>
      </c>
      <c r="B35" s="231"/>
      <c r="C35" s="231"/>
      <c r="D35" s="231"/>
      <c r="E35" s="231"/>
      <c r="F35" s="65">
        <v>847</v>
      </c>
      <c r="G35" s="63">
        <v>27.2</v>
      </c>
      <c r="H35" s="64">
        <v>21.16</v>
      </c>
      <c r="I35" s="64">
        <v>128.22999999999999</v>
      </c>
      <c r="J35" s="64">
        <v>814.69</v>
      </c>
      <c r="K35" s="132"/>
    </row>
    <row r="36" spans="1:11">
      <c r="A36" s="232" t="s">
        <v>79</v>
      </c>
      <c r="B36" s="232"/>
      <c r="C36" s="232"/>
      <c r="D36" s="232"/>
      <c r="E36" s="232"/>
      <c r="F36" s="232"/>
      <c r="G36" s="232"/>
      <c r="H36" s="232"/>
      <c r="I36" s="232"/>
      <c r="J36" s="232"/>
      <c r="K36" s="232"/>
    </row>
    <row r="37" spans="1:11">
      <c r="A37" s="132"/>
      <c r="B37" s="230" t="s">
        <v>248</v>
      </c>
      <c r="C37" s="230"/>
      <c r="D37" s="230"/>
      <c r="E37" s="230"/>
      <c r="F37" s="65">
        <v>60</v>
      </c>
      <c r="G37" s="64">
        <v>1.44</v>
      </c>
      <c r="H37" s="64">
        <v>4.5599999999999996</v>
      </c>
      <c r="I37" s="63">
        <v>7.8</v>
      </c>
      <c r="J37" s="63">
        <v>79.2</v>
      </c>
      <c r="K37" s="132" t="s">
        <v>249</v>
      </c>
    </row>
    <row r="38" spans="1:11">
      <c r="A38" s="132"/>
      <c r="B38" s="230" t="s">
        <v>151</v>
      </c>
      <c r="C38" s="230"/>
      <c r="D38" s="230"/>
      <c r="E38" s="230"/>
      <c r="F38" s="65">
        <v>250</v>
      </c>
      <c r="G38" s="63">
        <v>2.7</v>
      </c>
      <c r="H38" s="64">
        <v>2.85</v>
      </c>
      <c r="I38" s="63">
        <v>18.8</v>
      </c>
      <c r="J38" s="65">
        <v>111</v>
      </c>
      <c r="K38" s="132" t="s">
        <v>152</v>
      </c>
    </row>
    <row r="39" spans="1:11">
      <c r="A39" s="132"/>
      <c r="B39" s="230" t="s">
        <v>189</v>
      </c>
      <c r="C39" s="230"/>
      <c r="D39" s="230"/>
      <c r="E39" s="230"/>
      <c r="F39" s="65">
        <v>135</v>
      </c>
      <c r="G39" s="64">
        <v>9.7200000000000006</v>
      </c>
      <c r="H39" s="64">
        <v>5.13</v>
      </c>
      <c r="I39" s="64">
        <v>13.41</v>
      </c>
      <c r="J39" s="64">
        <v>140.13999999999999</v>
      </c>
      <c r="K39" s="132" t="s">
        <v>190</v>
      </c>
    </row>
    <row r="40" spans="1:11">
      <c r="A40" s="132"/>
      <c r="B40" s="230" t="s">
        <v>98</v>
      </c>
      <c r="C40" s="230"/>
      <c r="D40" s="230"/>
      <c r="E40" s="230"/>
      <c r="F40" s="65">
        <v>150</v>
      </c>
      <c r="G40" s="64">
        <v>8.5500000000000007</v>
      </c>
      <c r="H40" s="64">
        <v>7.85</v>
      </c>
      <c r="I40" s="64">
        <v>37.08</v>
      </c>
      <c r="J40" s="65">
        <v>253</v>
      </c>
      <c r="K40" s="132" t="s">
        <v>99</v>
      </c>
    </row>
    <row r="41" spans="1:11">
      <c r="A41" s="132"/>
      <c r="B41" s="230" t="s">
        <v>76</v>
      </c>
      <c r="C41" s="230"/>
      <c r="D41" s="230"/>
      <c r="E41" s="230"/>
      <c r="F41" s="65">
        <v>190</v>
      </c>
      <c r="G41" s="64">
        <v>0.28000000000000003</v>
      </c>
      <c r="H41" s="64">
        <v>0.19</v>
      </c>
      <c r="I41" s="63">
        <v>23.8</v>
      </c>
      <c r="J41" s="64">
        <v>97.85</v>
      </c>
      <c r="K41" s="132" t="s">
        <v>260</v>
      </c>
    </row>
    <row r="42" spans="1:11">
      <c r="A42" s="132"/>
      <c r="B42" s="230" t="s">
        <v>63</v>
      </c>
      <c r="C42" s="230"/>
      <c r="D42" s="230"/>
      <c r="E42" s="230"/>
      <c r="F42" s="65">
        <v>42</v>
      </c>
      <c r="G42" s="64">
        <v>3.19</v>
      </c>
      <c r="H42" s="64">
        <v>0.34</v>
      </c>
      <c r="I42" s="64">
        <v>20.66</v>
      </c>
      <c r="J42" s="63">
        <v>98.7</v>
      </c>
      <c r="K42" s="132" t="s">
        <v>64</v>
      </c>
    </row>
    <row r="43" spans="1:11">
      <c r="A43" s="132"/>
      <c r="B43" s="230" t="s">
        <v>77</v>
      </c>
      <c r="C43" s="230"/>
      <c r="D43" s="230"/>
      <c r="E43" s="230"/>
      <c r="F43" s="65">
        <v>20</v>
      </c>
      <c r="G43" s="64">
        <v>1.32</v>
      </c>
      <c r="H43" s="64">
        <v>0.24</v>
      </c>
      <c r="I43" s="64">
        <v>6.68</v>
      </c>
      <c r="J43" s="63">
        <v>34.799999999999997</v>
      </c>
      <c r="K43" s="132" t="s">
        <v>78</v>
      </c>
    </row>
    <row r="44" spans="1:11">
      <c r="A44" s="231" t="s">
        <v>57</v>
      </c>
      <c r="B44" s="231"/>
      <c r="C44" s="231"/>
      <c r="D44" s="231"/>
      <c r="E44" s="231"/>
      <c r="F44" s="65">
        <v>847</v>
      </c>
      <c r="G44" s="63">
        <v>27.2</v>
      </c>
      <c r="H44" s="64">
        <v>21.16</v>
      </c>
      <c r="I44" s="64">
        <v>128.22999999999999</v>
      </c>
      <c r="J44" s="64">
        <v>814.69</v>
      </c>
      <c r="K44" s="132"/>
    </row>
    <row r="45" spans="1:11">
      <c r="A45" s="232" t="s">
        <v>80</v>
      </c>
      <c r="B45" s="232"/>
      <c r="C45" s="232"/>
      <c r="D45" s="232"/>
      <c r="E45" s="232"/>
      <c r="F45" s="232"/>
      <c r="G45" s="232"/>
      <c r="H45" s="232"/>
      <c r="I45" s="232"/>
      <c r="J45" s="232"/>
      <c r="K45" s="232"/>
    </row>
    <row r="46" spans="1:11">
      <c r="A46" s="132"/>
      <c r="B46" s="230" t="s">
        <v>94</v>
      </c>
      <c r="C46" s="230"/>
      <c r="D46" s="230"/>
      <c r="E46" s="230"/>
      <c r="F46" s="65">
        <v>60</v>
      </c>
      <c r="G46" s="63">
        <v>4.2</v>
      </c>
      <c r="H46" s="64">
        <v>8.2799999999999994</v>
      </c>
      <c r="I46" s="64">
        <v>33.479999999999997</v>
      </c>
      <c r="J46" s="63">
        <v>225.6</v>
      </c>
      <c r="K46" s="132" t="s">
        <v>95</v>
      </c>
    </row>
    <row r="47" spans="1:11">
      <c r="A47" s="132"/>
      <c r="B47" s="230" t="s">
        <v>69</v>
      </c>
      <c r="C47" s="230"/>
      <c r="D47" s="230"/>
      <c r="E47" s="230"/>
      <c r="F47" s="65">
        <v>200</v>
      </c>
      <c r="G47" s="63">
        <v>0.1</v>
      </c>
      <c r="H47" s="66"/>
      <c r="I47" s="65">
        <v>18</v>
      </c>
      <c r="J47" s="65">
        <v>60</v>
      </c>
      <c r="K47" s="132" t="s">
        <v>70</v>
      </c>
    </row>
    <row r="48" spans="1:11">
      <c r="A48" s="231" t="s">
        <v>57</v>
      </c>
      <c r="B48" s="231"/>
      <c r="C48" s="231"/>
      <c r="D48" s="231"/>
      <c r="E48" s="231"/>
      <c r="F48" s="65">
        <v>260</v>
      </c>
      <c r="G48" s="63">
        <v>4.3</v>
      </c>
      <c r="H48" s="64">
        <v>8.2799999999999994</v>
      </c>
      <c r="I48" s="64">
        <v>51.48</v>
      </c>
      <c r="J48" s="63">
        <v>285.60000000000002</v>
      </c>
      <c r="K48" s="132"/>
    </row>
    <row r="49" spans="1:11">
      <c r="A49" s="232" t="s">
        <v>156</v>
      </c>
      <c r="B49" s="232"/>
      <c r="C49" s="232"/>
      <c r="D49" s="232"/>
      <c r="E49" s="232"/>
      <c r="F49" s="232"/>
      <c r="G49" s="232"/>
      <c r="H49" s="232"/>
      <c r="I49" s="232"/>
      <c r="J49" s="232"/>
      <c r="K49" s="232"/>
    </row>
    <row r="50" spans="1:11">
      <c r="A50" s="132"/>
      <c r="B50" s="230" t="s">
        <v>113</v>
      </c>
      <c r="C50" s="230"/>
      <c r="D50" s="230"/>
      <c r="E50" s="230"/>
      <c r="F50" s="65">
        <v>100</v>
      </c>
      <c r="G50" s="66"/>
      <c r="H50" s="66"/>
      <c r="I50" s="66"/>
      <c r="J50" s="65">
        <v>276</v>
      </c>
      <c r="K50" s="132" t="s">
        <v>114</v>
      </c>
    </row>
    <row r="51" spans="1:11">
      <c r="A51" s="132"/>
      <c r="B51" s="230" t="s">
        <v>215</v>
      </c>
      <c r="C51" s="230"/>
      <c r="D51" s="230"/>
      <c r="E51" s="230"/>
      <c r="F51" s="65">
        <v>200</v>
      </c>
      <c r="G51" s="65">
        <v>6</v>
      </c>
      <c r="H51" s="65">
        <v>12</v>
      </c>
      <c r="I51" s="63">
        <v>8.1999999999999993</v>
      </c>
      <c r="J51" s="65">
        <v>169</v>
      </c>
      <c r="K51" s="132" t="s">
        <v>216</v>
      </c>
    </row>
    <row r="52" spans="1:11">
      <c r="A52" s="132"/>
      <c r="B52" s="230" t="s">
        <v>136</v>
      </c>
      <c r="C52" s="230"/>
      <c r="D52" s="230"/>
      <c r="E52" s="230"/>
      <c r="F52" s="65">
        <v>50</v>
      </c>
      <c r="G52" s="64">
        <v>0.45</v>
      </c>
      <c r="H52" s="63">
        <v>0.1</v>
      </c>
      <c r="I52" s="64">
        <v>4.05</v>
      </c>
      <c r="J52" s="63">
        <v>21.5</v>
      </c>
      <c r="K52" s="132" t="s">
        <v>137</v>
      </c>
    </row>
    <row r="53" spans="1:11">
      <c r="A53" s="231" t="s">
        <v>57</v>
      </c>
      <c r="B53" s="231"/>
      <c r="C53" s="231"/>
      <c r="D53" s="231"/>
      <c r="E53" s="231"/>
      <c r="F53" s="65">
        <v>350</v>
      </c>
      <c r="G53" s="64">
        <v>6.45</v>
      </c>
      <c r="H53" s="63">
        <v>12.1</v>
      </c>
      <c r="I53" s="64">
        <v>12.25</v>
      </c>
      <c r="J53" s="63">
        <v>466.5</v>
      </c>
      <c r="K53" s="132"/>
    </row>
  </sheetData>
  <mergeCells count="50"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30:E30"/>
    <mergeCell ref="B31:E31"/>
    <mergeCell ref="B24:E24"/>
    <mergeCell ref="B14:E14"/>
    <mergeCell ref="A15:E15"/>
    <mergeCell ref="A16:K16"/>
    <mergeCell ref="B17:E17"/>
    <mergeCell ref="B18:E18"/>
    <mergeCell ref="B19:E19"/>
    <mergeCell ref="B20:E20"/>
    <mergeCell ref="B21:E21"/>
    <mergeCell ref="A22:E22"/>
    <mergeCell ref="A23:K23"/>
    <mergeCell ref="B25:E25"/>
    <mergeCell ref="A26:E26"/>
    <mergeCell ref="A27:K27"/>
    <mergeCell ref="B28:E28"/>
    <mergeCell ref="B29:E29"/>
    <mergeCell ref="B32:E32"/>
    <mergeCell ref="B33:E33"/>
    <mergeCell ref="B34:E34"/>
    <mergeCell ref="A35:E35"/>
    <mergeCell ref="A36:K36"/>
    <mergeCell ref="B37:E37"/>
    <mergeCell ref="B38:E38"/>
    <mergeCell ref="B39:E39"/>
    <mergeCell ref="B40:E40"/>
    <mergeCell ref="B41:E41"/>
    <mergeCell ref="B52:E52"/>
    <mergeCell ref="A53:E53"/>
    <mergeCell ref="B42:E42"/>
    <mergeCell ref="B43:E43"/>
    <mergeCell ref="A44:E44"/>
    <mergeCell ref="A45:K45"/>
    <mergeCell ref="B46:E46"/>
    <mergeCell ref="B47:E47"/>
    <mergeCell ref="A48:E48"/>
    <mergeCell ref="A49:K49"/>
    <mergeCell ref="B50:E50"/>
    <mergeCell ref="B51:E51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51"/>
  <sheetViews>
    <sheetView view="pageLayout" topLeftCell="A34" zoomScale="130" zoomScaleNormal="70" zoomScaleSheetLayoutView="130" zoomScalePageLayoutView="130" workbookViewId="0">
      <selection sqref="A1:K51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2" ht="14.1" customHeight="1">
      <c r="A2" s="237" t="s">
        <v>135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2" ht="14.1" customHeight="1">
      <c r="A3" s="238" t="s">
        <v>53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</row>
    <row r="4" spans="1:12" ht="13.5" customHeight="1">
      <c r="A4" s="135" t="s">
        <v>54</v>
      </c>
      <c r="B4" s="239" t="s">
        <v>188</v>
      </c>
      <c r="C4" s="239"/>
      <c r="D4" s="239"/>
      <c r="E4" s="239"/>
      <c r="F4" s="239"/>
      <c r="G4" s="239"/>
      <c r="H4" s="239"/>
      <c r="I4" s="239"/>
      <c r="J4" s="239"/>
      <c r="K4" s="239"/>
    </row>
    <row r="5" spans="1:12" ht="40.5" customHeight="1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</row>
    <row r="6" spans="1:12" ht="14.1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2" ht="14.1" customHeight="1">
      <c r="A7" s="135" t="s">
        <v>55</v>
      </c>
      <c r="B7" s="67"/>
      <c r="C7" s="67"/>
      <c r="D7" s="240" t="s">
        <v>56</v>
      </c>
      <c r="E7" s="240"/>
      <c r="F7" s="240"/>
      <c r="G7" s="240"/>
      <c r="H7" s="240"/>
      <c r="I7" s="240"/>
      <c r="J7" s="240"/>
      <c r="K7" s="67"/>
    </row>
    <row r="8" spans="1:12" ht="14.1" customHeight="1">
      <c r="A8" s="136" t="s">
        <v>48</v>
      </c>
      <c r="B8" s="241" t="s">
        <v>50</v>
      </c>
      <c r="C8" s="241"/>
      <c r="D8" s="241"/>
      <c r="E8" s="241"/>
      <c r="F8" s="136" t="s">
        <v>51</v>
      </c>
      <c r="G8" s="136" t="s">
        <v>2</v>
      </c>
      <c r="H8" s="136" t="s">
        <v>0</v>
      </c>
      <c r="I8" s="136" t="s">
        <v>1</v>
      </c>
      <c r="J8" s="68" t="s">
        <v>49</v>
      </c>
      <c r="K8" s="136" t="s">
        <v>47</v>
      </c>
    </row>
    <row r="9" spans="1:12" ht="14.1" customHeight="1">
      <c r="A9" s="240" t="s">
        <v>60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</row>
    <row r="10" spans="1:12" ht="26.25" customHeight="1">
      <c r="A10" s="137"/>
      <c r="B10" s="242" t="s">
        <v>209</v>
      </c>
      <c r="C10" s="242"/>
      <c r="D10" s="242"/>
      <c r="E10" s="242"/>
      <c r="F10" s="70">
        <v>60</v>
      </c>
      <c r="G10" s="71">
        <v>0.9</v>
      </c>
      <c r="H10" s="71">
        <v>3.3</v>
      </c>
      <c r="I10" s="69">
        <v>5.04</v>
      </c>
      <c r="J10" s="71">
        <v>53.4</v>
      </c>
      <c r="K10" s="137" t="s">
        <v>210</v>
      </c>
    </row>
    <row r="11" spans="1:12" ht="14.1" customHeight="1">
      <c r="A11" s="137"/>
      <c r="B11" s="242" t="s">
        <v>196</v>
      </c>
      <c r="C11" s="242"/>
      <c r="D11" s="242"/>
      <c r="E11" s="242"/>
      <c r="F11" s="70">
        <v>200</v>
      </c>
      <c r="G11" s="71">
        <v>14.1</v>
      </c>
      <c r="H11" s="69">
        <v>12.96</v>
      </c>
      <c r="I11" s="71">
        <v>28.9</v>
      </c>
      <c r="J11" s="71">
        <v>255.1</v>
      </c>
      <c r="K11" s="137" t="s">
        <v>197</v>
      </c>
    </row>
    <row r="12" spans="1:12" ht="14.1" customHeight="1">
      <c r="A12" s="137"/>
      <c r="B12" s="242" t="s">
        <v>138</v>
      </c>
      <c r="C12" s="242"/>
      <c r="D12" s="242"/>
      <c r="E12" s="242"/>
      <c r="F12" s="70">
        <v>200</v>
      </c>
      <c r="G12" s="71">
        <v>0.2</v>
      </c>
      <c r="H12" s="72"/>
      <c r="I12" s="71">
        <v>28.8</v>
      </c>
      <c r="J12" s="70">
        <v>85</v>
      </c>
      <c r="K12" s="137" t="s">
        <v>139</v>
      </c>
      <c r="L12" s="9"/>
    </row>
    <row r="13" spans="1:12" ht="14.1" customHeight="1">
      <c r="A13" s="137"/>
      <c r="B13" s="242" t="s">
        <v>63</v>
      </c>
      <c r="C13" s="242"/>
      <c r="D13" s="242"/>
      <c r="E13" s="242"/>
      <c r="F13" s="70">
        <v>40</v>
      </c>
      <c r="G13" s="69">
        <v>3.04</v>
      </c>
      <c r="H13" s="69">
        <v>0.32</v>
      </c>
      <c r="I13" s="69">
        <v>19.68</v>
      </c>
      <c r="J13" s="70">
        <v>94</v>
      </c>
      <c r="K13" s="137" t="s">
        <v>64</v>
      </c>
      <c r="L13" s="12"/>
    </row>
    <row r="14" spans="1:12" ht="14.1" customHeight="1">
      <c r="A14" s="243" t="s">
        <v>57</v>
      </c>
      <c r="B14" s="243"/>
      <c r="C14" s="243"/>
      <c r="D14" s="243"/>
      <c r="E14" s="243"/>
      <c r="F14" s="70">
        <v>500</v>
      </c>
      <c r="G14" s="69">
        <v>18.239999999999998</v>
      </c>
      <c r="H14" s="69">
        <v>16.579999999999998</v>
      </c>
      <c r="I14" s="69">
        <v>82.42</v>
      </c>
      <c r="J14" s="71">
        <v>487.5</v>
      </c>
      <c r="K14" s="137"/>
      <c r="L14" s="12"/>
    </row>
    <row r="15" spans="1:12" ht="14.1" customHeight="1">
      <c r="A15" s="240" t="s">
        <v>65</v>
      </c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12"/>
    </row>
    <row r="16" spans="1:12" ht="14.1" customHeight="1">
      <c r="A16" s="137"/>
      <c r="B16" s="242" t="s">
        <v>209</v>
      </c>
      <c r="C16" s="242"/>
      <c r="D16" s="242"/>
      <c r="E16" s="242"/>
      <c r="F16" s="70">
        <v>60</v>
      </c>
      <c r="G16" s="71">
        <v>0.9</v>
      </c>
      <c r="H16" s="71">
        <v>3.3</v>
      </c>
      <c r="I16" s="69">
        <v>5.04</v>
      </c>
      <c r="J16" s="71">
        <v>53.4</v>
      </c>
      <c r="K16" s="137" t="s">
        <v>210</v>
      </c>
      <c r="L16" s="12"/>
    </row>
    <row r="17" spans="1:12" ht="14.1" customHeight="1">
      <c r="A17" s="137"/>
      <c r="B17" s="242" t="s">
        <v>196</v>
      </c>
      <c r="C17" s="242"/>
      <c r="D17" s="242"/>
      <c r="E17" s="242"/>
      <c r="F17" s="70">
        <v>200</v>
      </c>
      <c r="G17" s="71">
        <v>14.1</v>
      </c>
      <c r="H17" s="69">
        <v>12.96</v>
      </c>
      <c r="I17" s="71">
        <v>28.9</v>
      </c>
      <c r="J17" s="71">
        <v>255.1</v>
      </c>
      <c r="K17" s="137" t="s">
        <v>197</v>
      </c>
      <c r="L17" s="12"/>
    </row>
    <row r="18" spans="1:12" ht="14.1" customHeight="1">
      <c r="A18" s="137"/>
      <c r="B18" s="242" t="s">
        <v>138</v>
      </c>
      <c r="C18" s="242"/>
      <c r="D18" s="242"/>
      <c r="E18" s="242"/>
      <c r="F18" s="70">
        <v>200</v>
      </c>
      <c r="G18" s="71">
        <v>0.2</v>
      </c>
      <c r="H18" s="72"/>
      <c r="I18" s="71">
        <v>28.8</v>
      </c>
      <c r="J18" s="70">
        <v>85</v>
      </c>
      <c r="K18" s="137" t="s">
        <v>139</v>
      </c>
    </row>
    <row r="19" spans="1:12" ht="14.1" customHeight="1">
      <c r="A19" s="137"/>
      <c r="B19" s="242" t="s">
        <v>63</v>
      </c>
      <c r="C19" s="242"/>
      <c r="D19" s="242"/>
      <c r="E19" s="242"/>
      <c r="F19" s="70">
        <v>40</v>
      </c>
      <c r="G19" s="69">
        <v>3.04</v>
      </c>
      <c r="H19" s="69">
        <v>0.32</v>
      </c>
      <c r="I19" s="69">
        <v>19.68</v>
      </c>
      <c r="J19" s="70">
        <v>94</v>
      </c>
      <c r="K19" s="137" t="s">
        <v>64</v>
      </c>
    </row>
    <row r="20" spans="1:12" ht="14.1" customHeight="1">
      <c r="A20" s="243" t="s">
        <v>57</v>
      </c>
      <c r="B20" s="243"/>
      <c r="C20" s="243"/>
      <c r="D20" s="243"/>
      <c r="E20" s="243"/>
      <c r="F20" s="70">
        <v>500</v>
      </c>
      <c r="G20" s="69">
        <v>18.239999999999998</v>
      </c>
      <c r="H20" s="69">
        <v>16.579999999999998</v>
      </c>
      <c r="I20" s="69">
        <v>82.42</v>
      </c>
      <c r="J20" s="71">
        <v>487.5</v>
      </c>
      <c r="K20" s="137"/>
    </row>
    <row r="21" spans="1:12" ht="14.1" customHeight="1">
      <c r="A21" s="240" t="s">
        <v>66</v>
      </c>
      <c r="B21" s="240"/>
      <c r="C21" s="240"/>
      <c r="D21" s="240"/>
      <c r="E21" s="240"/>
      <c r="F21" s="240"/>
      <c r="G21" s="240"/>
      <c r="H21" s="240"/>
      <c r="I21" s="240"/>
      <c r="J21" s="240"/>
      <c r="K21" s="240"/>
    </row>
    <row r="22" spans="1:12" ht="14.1" customHeight="1">
      <c r="A22" s="137"/>
      <c r="B22" s="242" t="s">
        <v>145</v>
      </c>
      <c r="C22" s="242"/>
      <c r="D22" s="242"/>
      <c r="E22" s="242"/>
      <c r="F22" s="70">
        <v>50</v>
      </c>
      <c r="G22" s="71">
        <v>3.1</v>
      </c>
      <c r="H22" s="71">
        <v>1.4</v>
      </c>
      <c r="I22" s="70">
        <v>34</v>
      </c>
      <c r="J22" s="70">
        <v>147</v>
      </c>
      <c r="K22" s="137" t="s">
        <v>146</v>
      </c>
    </row>
    <row r="23" spans="1:12" ht="14.1" customHeight="1">
      <c r="A23" s="137"/>
      <c r="B23" s="242" t="s">
        <v>69</v>
      </c>
      <c r="C23" s="242"/>
      <c r="D23" s="242"/>
      <c r="E23" s="242"/>
      <c r="F23" s="70">
        <v>180</v>
      </c>
      <c r="G23" s="69">
        <v>0.09</v>
      </c>
      <c r="H23" s="72"/>
      <c r="I23" s="71">
        <v>13.5</v>
      </c>
      <c r="J23" s="70">
        <v>54</v>
      </c>
      <c r="K23" s="137" t="s">
        <v>70</v>
      </c>
    </row>
    <row r="24" spans="1:12" ht="14.1" customHeight="1">
      <c r="A24" s="243" t="s">
        <v>57</v>
      </c>
      <c r="B24" s="243"/>
      <c r="C24" s="243"/>
      <c r="D24" s="243"/>
      <c r="E24" s="243"/>
      <c r="F24" s="70">
        <v>230</v>
      </c>
      <c r="G24" s="69">
        <v>3.19</v>
      </c>
      <c r="H24" s="71">
        <v>1.4</v>
      </c>
      <c r="I24" s="71">
        <v>47.5</v>
      </c>
      <c r="J24" s="70">
        <v>201</v>
      </c>
      <c r="K24" s="137"/>
    </row>
    <row r="25" spans="1:12" ht="14.25" customHeight="1">
      <c r="A25" s="240" t="s">
        <v>71</v>
      </c>
      <c r="B25" s="240"/>
      <c r="C25" s="240"/>
      <c r="D25" s="240"/>
      <c r="E25" s="240"/>
      <c r="F25" s="240"/>
      <c r="G25" s="240"/>
      <c r="H25" s="240"/>
      <c r="I25" s="240"/>
      <c r="J25" s="240"/>
      <c r="K25" s="240"/>
    </row>
    <row r="26" spans="1:12" ht="14.1" customHeight="1">
      <c r="A26" s="137"/>
      <c r="B26" s="242" t="s">
        <v>254</v>
      </c>
      <c r="C26" s="242"/>
      <c r="D26" s="242"/>
      <c r="E26" s="242"/>
      <c r="F26" s="70">
        <v>60</v>
      </c>
      <c r="G26" s="71">
        <v>0.8</v>
      </c>
      <c r="H26" s="72"/>
      <c r="I26" s="70">
        <v>2</v>
      </c>
      <c r="J26" s="69">
        <v>10.56</v>
      </c>
      <c r="K26" s="137" t="s">
        <v>255</v>
      </c>
    </row>
    <row r="27" spans="1:12" ht="14.1" customHeight="1">
      <c r="A27" s="137"/>
      <c r="B27" s="242" t="s">
        <v>89</v>
      </c>
      <c r="C27" s="242"/>
      <c r="D27" s="242"/>
      <c r="E27" s="242"/>
      <c r="F27" s="70">
        <v>250</v>
      </c>
      <c r="G27" s="69">
        <v>2.0499999999999998</v>
      </c>
      <c r="H27" s="69">
        <v>5.25</v>
      </c>
      <c r="I27" s="69">
        <v>16.25</v>
      </c>
      <c r="J27" s="70">
        <v>121</v>
      </c>
      <c r="K27" s="137" t="s">
        <v>230</v>
      </c>
      <c r="L27" s="11"/>
    </row>
    <row r="28" spans="1:12" ht="14.1" customHeight="1">
      <c r="A28" s="137"/>
      <c r="B28" s="242" t="s">
        <v>213</v>
      </c>
      <c r="C28" s="242"/>
      <c r="D28" s="242"/>
      <c r="E28" s="242"/>
      <c r="F28" s="70">
        <v>125</v>
      </c>
      <c r="G28" s="69">
        <v>13.25</v>
      </c>
      <c r="H28" s="69">
        <v>6.38</v>
      </c>
      <c r="I28" s="70">
        <v>7</v>
      </c>
      <c r="J28" s="70">
        <v>140</v>
      </c>
      <c r="K28" s="137" t="s">
        <v>214</v>
      </c>
      <c r="L28" s="12"/>
    </row>
    <row r="29" spans="1:12" ht="14.1" customHeight="1">
      <c r="A29" s="137"/>
      <c r="B29" s="242" t="s">
        <v>242</v>
      </c>
      <c r="C29" s="242"/>
      <c r="D29" s="242"/>
      <c r="E29" s="242"/>
      <c r="F29" s="70">
        <v>200</v>
      </c>
      <c r="G29" s="71">
        <v>4.8</v>
      </c>
      <c r="H29" s="71">
        <v>19.5</v>
      </c>
      <c r="I29" s="71">
        <v>30.4</v>
      </c>
      <c r="J29" s="70">
        <v>312</v>
      </c>
      <c r="K29" s="137" t="s">
        <v>243</v>
      </c>
      <c r="L29" s="12"/>
    </row>
    <row r="30" spans="1:12" ht="14.1" customHeight="1">
      <c r="A30" s="137"/>
      <c r="B30" s="242" t="s">
        <v>83</v>
      </c>
      <c r="C30" s="242"/>
      <c r="D30" s="242"/>
      <c r="E30" s="242"/>
      <c r="F30" s="70">
        <v>200</v>
      </c>
      <c r="G30" s="70">
        <v>1</v>
      </c>
      <c r="H30" s="71">
        <v>0.2</v>
      </c>
      <c r="I30" s="71">
        <v>0.2</v>
      </c>
      <c r="J30" s="70">
        <v>92</v>
      </c>
      <c r="K30" s="137" t="s">
        <v>84</v>
      </c>
      <c r="L30" s="12"/>
    </row>
    <row r="31" spans="1:12" ht="14.1" customHeight="1">
      <c r="A31" s="137"/>
      <c r="B31" s="242" t="s">
        <v>63</v>
      </c>
      <c r="C31" s="242"/>
      <c r="D31" s="242"/>
      <c r="E31" s="242"/>
      <c r="F31" s="70">
        <v>42</v>
      </c>
      <c r="G31" s="69">
        <v>3.19</v>
      </c>
      <c r="H31" s="69">
        <v>0.34</v>
      </c>
      <c r="I31" s="69">
        <v>20.66</v>
      </c>
      <c r="J31" s="71">
        <v>98.7</v>
      </c>
      <c r="K31" s="137" t="s">
        <v>64</v>
      </c>
      <c r="L31" s="12"/>
    </row>
    <row r="32" spans="1:12" ht="14.1" customHeight="1">
      <c r="A32" s="137"/>
      <c r="B32" s="242" t="s">
        <v>77</v>
      </c>
      <c r="C32" s="242"/>
      <c r="D32" s="242"/>
      <c r="E32" s="242"/>
      <c r="F32" s="70">
        <v>25</v>
      </c>
      <c r="G32" s="69">
        <v>1.65</v>
      </c>
      <c r="H32" s="71">
        <v>0.3</v>
      </c>
      <c r="I32" s="69">
        <v>8.35</v>
      </c>
      <c r="J32" s="71">
        <v>43.5</v>
      </c>
      <c r="K32" s="137" t="s">
        <v>78</v>
      </c>
    </row>
    <row r="33" spans="1:11" ht="14.1" customHeight="1">
      <c r="A33" s="243" t="s">
        <v>57</v>
      </c>
      <c r="B33" s="243"/>
      <c r="C33" s="243"/>
      <c r="D33" s="243"/>
      <c r="E33" s="243"/>
      <c r="F33" s="70">
        <v>902</v>
      </c>
      <c r="G33" s="69">
        <v>26.74</v>
      </c>
      <c r="H33" s="69">
        <v>31.97</v>
      </c>
      <c r="I33" s="69">
        <v>84.86</v>
      </c>
      <c r="J33" s="69">
        <v>817.76</v>
      </c>
      <c r="K33" s="137"/>
    </row>
    <row r="34" spans="1:11" ht="14.1" customHeight="1">
      <c r="A34" s="240" t="s">
        <v>79</v>
      </c>
      <c r="B34" s="240"/>
      <c r="C34" s="240"/>
      <c r="D34" s="240"/>
      <c r="E34" s="240"/>
      <c r="F34" s="240"/>
      <c r="G34" s="240"/>
      <c r="H34" s="240"/>
      <c r="I34" s="240"/>
      <c r="J34" s="240"/>
      <c r="K34" s="240"/>
    </row>
    <row r="35" spans="1:11">
      <c r="A35" s="137"/>
      <c r="B35" s="242" t="s">
        <v>254</v>
      </c>
      <c r="C35" s="242"/>
      <c r="D35" s="242"/>
      <c r="E35" s="242"/>
      <c r="F35" s="70">
        <v>60</v>
      </c>
      <c r="G35" s="71">
        <v>0.8</v>
      </c>
      <c r="H35" s="72"/>
      <c r="I35" s="70">
        <v>2</v>
      </c>
      <c r="J35" s="69">
        <v>10.56</v>
      </c>
      <c r="K35" s="137" t="s">
        <v>255</v>
      </c>
    </row>
    <row r="36" spans="1:11">
      <c r="A36" s="137"/>
      <c r="B36" s="242" t="s">
        <v>89</v>
      </c>
      <c r="C36" s="242"/>
      <c r="D36" s="242"/>
      <c r="E36" s="242"/>
      <c r="F36" s="70">
        <v>250</v>
      </c>
      <c r="G36" s="69">
        <v>2.0499999999999998</v>
      </c>
      <c r="H36" s="69">
        <v>5.25</v>
      </c>
      <c r="I36" s="69">
        <v>16.25</v>
      </c>
      <c r="J36" s="70">
        <v>121</v>
      </c>
      <c r="K36" s="137" t="s">
        <v>230</v>
      </c>
    </row>
    <row r="37" spans="1:11">
      <c r="A37" s="137"/>
      <c r="B37" s="242" t="s">
        <v>213</v>
      </c>
      <c r="C37" s="242"/>
      <c r="D37" s="242"/>
      <c r="E37" s="242"/>
      <c r="F37" s="70">
        <v>125</v>
      </c>
      <c r="G37" s="69">
        <v>13.25</v>
      </c>
      <c r="H37" s="69">
        <v>6.38</v>
      </c>
      <c r="I37" s="70">
        <v>7</v>
      </c>
      <c r="J37" s="70">
        <v>140</v>
      </c>
      <c r="K37" s="137" t="s">
        <v>214</v>
      </c>
    </row>
    <row r="38" spans="1:11">
      <c r="A38" s="137"/>
      <c r="B38" s="242" t="s">
        <v>242</v>
      </c>
      <c r="C38" s="242"/>
      <c r="D38" s="242"/>
      <c r="E38" s="242"/>
      <c r="F38" s="70">
        <v>200</v>
      </c>
      <c r="G38" s="71">
        <v>4.8</v>
      </c>
      <c r="H38" s="71">
        <v>19.5</v>
      </c>
      <c r="I38" s="71">
        <v>30.4</v>
      </c>
      <c r="J38" s="70">
        <v>312</v>
      </c>
      <c r="K38" s="137" t="s">
        <v>243</v>
      </c>
    </row>
    <row r="39" spans="1:11">
      <c r="A39" s="137"/>
      <c r="B39" s="242" t="s">
        <v>83</v>
      </c>
      <c r="C39" s="242"/>
      <c r="D39" s="242"/>
      <c r="E39" s="242"/>
      <c r="F39" s="70">
        <v>200</v>
      </c>
      <c r="G39" s="70">
        <v>1</v>
      </c>
      <c r="H39" s="71">
        <v>0.2</v>
      </c>
      <c r="I39" s="71">
        <v>0.2</v>
      </c>
      <c r="J39" s="70">
        <v>92</v>
      </c>
      <c r="K39" s="137" t="s">
        <v>84</v>
      </c>
    </row>
    <row r="40" spans="1:11">
      <c r="A40" s="137"/>
      <c r="B40" s="242" t="s">
        <v>63</v>
      </c>
      <c r="C40" s="242"/>
      <c r="D40" s="242"/>
      <c r="E40" s="242"/>
      <c r="F40" s="70">
        <v>42</v>
      </c>
      <c r="G40" s="69">
        <v>3.19</v>
      </c>
      <c r="H40" s="69">
        <v>0.34</v>
      </c>
      <c r="I40" s="69">
        <v>20.66</v>
      </c>
      <c r="J40" s="71">
        <v>98.7</v>
      </c>
      <c r="K40" s="137" t="s">
        <v>64</v>
      </c>
    </row>
    <row r="41" spans="1:11">
      <c r="A41" s="137"/>
      <c r="B41" s="242" t="s">
        <v>77</v>
      </c>
      <c r="C41" s="242"/>
      <c r="D41" s="242"/>
      <c r="E41" s="242"/>
      <c r="F41" s="70">
        <v>25</v>
      </c>
      <c r="G41" s="69">
        <v>1.65</v>
      </c>
      <c r="H41" s="71">
        <v>0.3</v>
      </c>
      <c r="I41" s="69">
        <v>8.35</v>
      </c>
      <c r="J41" s="71">
        <v>43.5</v>
      </c>
      <c r="K41" s="137" t="s">
        <v>78</v>
      </c>
    </row>
    <row r="42" spans="1:11">
      <c r="A42" s="243" t="s">
        <v>57</v>
      </c>
      <c r="B42" s="243"/>
      <c r="C42" s="243"/>
      <c r="D42" s="243"/>
      <c r="E42" s="243"/>
      <c r="F42" s="70">
        <v>902</v>
      </c>
      <c r="G42" s="69">
        <v>26.74</v>
      </c>
      <c r="H42" s="69">
        <v>31.97</v>
      </c>
      <c r="I42" s="69">
        <v>84.86</v>
      </c>
      <c r="J42" s="69">
        <v>817.76</v>
      </c>
      <c r="K42" s="137"/>
    </row>
    <row r="43" spans="1:11">
      <c r="A43" s="240" t="s">
        <v>80</v>
      </c>
      <c r="B43" s="240"/>
      <c r="C43" s="240"/>
      <c r="D43" s="240"/>
      <c r="E43" s="240"/>
      <c r="F43" s="240"/>
      <c r="G43" s="240"/>
      <c r="H43" s="240"/>
      <c r="I43" s="240"/>
      <c r="J43" s="240"/>
      <c r="K43" s="240"/>
    </row>
    <row r="44" spans="1:11">
      <c r="A44" s="137"/>
      <c r="B44" s="242" t="s">
        <v>145</v>
      </c>
      <c r="C44" s="242"/>
      <c r="D44" s="242"/>
      <c r="E44" s="242"/>
      <c r="F44" s="70">
        <v>50</v>
      </c>
      <c r="G44" s="71">
        <v>3.1</v>
      </c>
      <c r="H44" s="71">
        <v>1.4</v>
      </c>
      <c r="I44" s="70">
        <v>34</v>
      </c>
      <c r="J44" s="70">
        <v>147</v>
      </c>
      <c r="K44" s="137" t="s">
        <v>146</v>
      </c>
    </row>
    <row r="45" spans="1:11">
      <c r="A45" s="137"/>
      <c r="B45" s="242" t="s">
        <v>69</v>
      </c>
      <c r="C45" s="242"/>
      <c r="D45" s="242"/>
      <c r="E45" s="242"/>
      <c r="F45" s="70">
        <v>180</v>
      </c>
      <c r="G45" s="69">
        <v>0.09</v>
      </c>
      <c r="H45" s="72"/>
      <c r="I45" s="71">
        <v>13.5</v>
      </c>
      <c r="J45" s="70">
        <v>54</v>
      </c>
      <c r="K45" s="137" t="s">
        <v>70</v>
      </c>
    </row>
    <row r="46" spans="1:11">
      <c r="A46" s="243" t="s">
        <v>57</v>
      </c>
      <c r="B46" s="243"/>
      <c r="C46" s="243"/>
      <c r="D46" s="243"/>
      <c r="E46" s="243"/>
      <c r="F46" s="70">
        <v>230</v>
      </c>
      <c r="G46" s="69">
        <v>3.19</v>
      </c>
      <c r="H46" s="71">
        <v>1.4</v>
      </c>
      <c r="I46" s="71">
        <v>47.5</v>
      </c>
      <c r="J46" s="70">
        <v>201</v>
      </c>
      <c r="K46" s="137"/>
    </row>
    <row r="47" spans="1:11">
      <c r="A47" s="240" t="s">
        <v>156</v>
      </c>
      <c r="B47" s="240"/>
      <c r="C47" s="240"/>
      <c r="D47" s="240"/>
      <c r="E47" s="240"/>
      <c r="F47" s="240"/>
      <c r="G47" s="240"/>
      <c r="H47" s="240"/>
      <c r="I47" s="240"/>
      <c r="J47" s="240"/>
      <c r="K47" s="240"/>
    </row>
    <row r="48" spans="1:11">
      <c r="A48" s="137"/>
      <c r="B48" s="242" t="s">
        <v>129</v>
      </c>
      <c r="C48" s="242"/>
      <c r="D48" s="242"/>
      <c r="E48" s="242"/>
      <c r="F48" s="70">
        <v>100</v>
      </c>
      <c r="G48" s="69">
        <v>5.76</v>
      </c>
      <c r="H48" s="69">
        <v>2.48</v>
      </c>
      <c r="I48" s="69">
        <v>47.88</v>
      </c>
      <c r="J48" s="70">
        <v>236</v>
      </c>
      <c r="K48" s="137" t="s">
        <v>130</v>
      </c>
    </row>
    <row r="49" spans="1:11">
      <c r="A49" s="137"/>
      <c r="B49" s="242" t="s">
        <v>121</v>
      </c>
      <c r="C49" s="242"/>
      <c r="D49" s="242"/>
      <c r="E49" s="242"/>
      <c r="F49" s="70">
        <v>200</v>
      </c>
      <c r="G49" s="71">
        <v>3.6</v>
      </c>
      <c r="H49" s="71">
        <v>3.3</v>
      </c>
      <c r="I49" s="70">
        <v>25</v>
      </c>
      <c r="J49" s="70">
        <v>144</v>
      </c>
      <c r="K49" s="137" t="s">
        <v>122</v>
      </c>
    </row>
    <row r="50" spans="1:11">
      <c r="A50" s="137"/>
      <c r="B50" s="242" t="s">
        <v>144</v>
      </c>
      <c r="C50" s="242"/>
      <c r="D50" s="242"/>
      <c r="E50" s="242"/>
      <c r="F50" s="70">
        <v>100</v>
      </c>
      <c r="G50" s="71">
        <v>0.4</v>
      </c>
      <c r="H50" s="71">
        <v>0.4</v>
      </c>
      <c r="I50" s="71">
        <v>9.8000000000000007</v>
      </c>
      <c r="J50" s="70">
        <v>47</v>
      </c>
      <c r="K50" s="137" t="s">
        <v>137</v>
      </c>
    </row>
    <row r="51" spans="1:11">
      <c r="A51" s="243" t="s">
        <v>57</v>
      </c>
      <c r="B51" s="243"/>
      <c r="C51" s="243"/>
      <c r="D51" s="243"/>
      <c r="E51" s="243"/>
      <c r="F51" s="70">
        <v>400</v>
      </c>
      <c r="G51" s="69">
        <v>9.76</v>
      </c>
      <c r="H51" s="69">
        <v>6.18</v>
      </c>
      <c r="I51" s="69">
        <v>82.68</v>
      </c>
      <c r="J51" s="70">
        <v>427</v>
      </c>
      <c r="K51" s="137"/>
    </row>
  </sheetData>
  <mergeCells count="48">
    <mergeCell ref="B49:E49"/>
    <mergeCell ref="B50:E50"/>
    <mergeCell ref="A51:E51"/>
    <mergeCell ref="B44:E44"/>
    <mergeCell ref="B45:E45"/>
    <mergeCell ref="A46:E46"/>
    <mergeCell ref="A47:K47"/>
    <mergeCell ref="B48:E48"/>
    <mergeCell ref="B39:E39"/>
    <mergeCell ref="B40:E40"/>
    <mergeCell ref="B41:E41"/>
    <mergeCell ref="A42:E42"/>
    <mergeCell ref="A43:K43"/>
    <mergeCell ref="A34:K34"/>
    <mergeCell ref="B35:E35"/>
    <mergeCell ref="B36:E36"/>
    <mergeCell ref="B37:E37"/>
    <mergeCell ref="B38:E38"/>
    <mergeCell ref="B29:E29"/>
    <mergeCell ref="B30:E30"/>
    <mergeCell ref="B31:E31"/>
    <mergeCell ref="B32:E32"/>
    <mergeCell ref="A33:E33"/>
    <mergeCell ref="A24:E24"/>
    <mergeCell ref="A25:K25"/>
    <mergeCell ref="B26:E26"/>
    <mergeCell ref="B27:E27"/>
    <mergeCell ref="B28:E28"/>
    <mergeCell ref="B19:E19"/>
    <mergeCell ref="A20:E20"/>
    <mergeCell ref="A21:K21"/>
    <mergeCell ref="B22:E22"/>
    <mergeCell ref="B23:E23"/>
    <mergeCell ref="A14:E14"/>
    <mergeCell ref="A15:K15"/>
    <mergeCell ref="B16:E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S49"/>
  <sheetViews>
    <sheetView tabSelected="1" zoomScaleSheetLayoutView="80" workbookViewId="0">
      <pane xSplit="1" topLeftCell="B1" activePane="topRight" state="frozen"/>
      <selection pane="topRight" activeCell="F6" sqref="F6"/>
    </sheetView>
  </sheetViews>
  <sheetFormatPr defaultRowHeight="15"/>
  <cols>
    <col min="1" max="1" width="69.42578125" customWidth="1"/>
    <col min="2" max="2" width="17" customWidth="1"/>
    <col min="4" max="4" width="14.28515625" bestFit="1" customWidth="1"/>
    <col min="15" max="15" width="16.5703125" customWidth="1"/>
    <col min="16" max="16" width="18.42578125" customWidth="1"/>
    <col min="17" max="17" width="22.28515625" customWidth="1"/>
    <col min="18" max="18" width="18.5703125" customWidth="1"/>
    <col min="19" max="19" width="18.28515625" customWidth="1"/>
  </cols>
  <sheetData>
    <row r="1" spans="1:19" ht="22.5">
      <c r="A1" s="138" t="s">
        <v>154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9" ht="22.5">
      <c r="A2" s="145" t="s">
        <v>166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</row>
    <row r="3" spans="1:19" ht="18.75" customHeight="1">
      <c r="A3" s="96"/>
      <c r="B3" s="94"/>
      <c r="C3" s="97" t="s">
        <v>167</v>
      </c>
      <c r="D3" s="146">
        <v>45383</v>
      </c>
      <c r="E3" s="147"/>
      <c r="F3" s="147"/>
      <c r="G3" s="147" t="s">
        <v>168</v>
      </c>
      <c r="H3" s="146"/>
      <c r="I3" s="147"/>
      <c r="J3" s="147"/>
      <c r="K3" s="94"/>
      <c r="L3" s="94"/>
      <c r="M3" s="94"/>
      <c r="N3" s="94"/>
      <c r="O3" s="94"/>
      <c r="P3" s="94"/>
      <c r="Q3" s="95"/>
    </row>
    <row r="4" spans="1:19" ht="18.75" customHeight="1">
      <c r="A4" s="98" t="s">
        <v>169</v>
      </c>
      <c r="B4" s="94"/>
      <c r="C4" s="97"/>
      <c r="D4" s="146"/>
      <c r="E4" s="147"/>
      <c r="F4" s="147"/>
      <c r="G4" s="147"/>
      <c r="H4" s="146"/>
      <c r="I4" s="147"/>
      <c r="J4" s="147"/>
      <c r="K4" s="94"/>
      <c r="L4" s="94"/>
      <c r="M4" s="94"/>
      <c r="N4" s="94"/>
      <c r="O4" s="94"/>
      <c r="P4" s="94"/>
      <c r="Q4" s="95"/>
    </row>
    <row r="5" spans="1:19" ht="18.75" customHeight="1">
      <c r="A5" s="98" t="s">
        <v>170</v>
      </c>
      <c r="B5" s="94"/>
      <c r="C5" s="97"/>
      <c r="D5" s="146"/>
      <c r="E5" s="147"/>
      <c r="F5" s="147"/>
      <c r="G5" s="147"/>
      <c r="H5" s="146"/>
      <c r="I5" s="147"/>
      <c r="J5" s="147"/>
      <c r="K5" s="94"/>
      <c r="L5" s="94"/>
      <c r="M5" s="94"/>
      <c r="N5" s="94"/>
      <c r="O5" s="94"/>
      <c r="P5" s="94"/>
      <c r="Q5" s="95"/>
    </row>
    <row r="6" spans="1:19" ht="35.25" customHeight="1">
      <c r="A6" s="140" t="s">
        <v>164</v>
      </c>
      <c r="B6" s="142" t="s">
        <v>165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4"/>
      <c r="O6" s="139" t="s">
        <v>45</v>
      </c>
      <c r="P6" s="139" t="s">
        <v>9</v>
      </c>
      <c r="Q6" s="139" t="s">
        <v>10</v>
      </c>
    </row>
    <row r="7" spans="1:19" ht="18.75">
      <c r="A7" s="141"/>
      <c r="B7" s="2" t="s">
        <v>171</v>
      </c>
      <c r="C7" s="4">
        <v>1</v>
      </c>
      <c r="D7" s="4">
        <v>2</v>
      </c>
      <c r="E7" s="4">
        <v>3</v>
      </c>
      <c r="F7" s="4">
        <v>4</v>
      </c>
      <c r="G7" s="4">
        <v>5</v>
      </c>
      <c r="H7" s="4">
        <v>6</v>
      </c>
      <c r="I7" s="4">
        <v>7</v>
      </c>
      <c r="J7" s="4">
        <v>8</v>
      </c>
      <c r="K7" s="4">
        <v>9</v>
      </c>
      <c r="L7" s="4">
        <v>10</v>
      </c>
      <c r="M7" s="4">
        <v>11</v>
      </c>
      <c r="N7" s="4">
        <v>12</v>
      </c>
      <c r="O7" s="139"/>
      <c r="P7" s="139"/>
      <c r="Q7" s="139"/>
    </row>
    <row r="8" spans="1:19" ht="18.75" customHeight="1">
      <c r="A8" s="148" t="s">
        <v>43</v>
      </c>
      <c r="B8" s="4">
        <v>52</v>
      </c>
      <c r="C8" s="4">
        <v>30</v>
      </c>
      <c r="D8" s="4">
        <v>25</v>
      </c>
      <c r="E8" s="4">
        <v>25</v>
      </c>
      <c r="F8" s="4">
        <v>25</v>
      </c>
      <c r="G8" s="4">
        <v>25</v>
      </c>
      <c r="H8" s="4">
        <v>30</v>
      </c>
      <c r="I8" s="4">
        <v>25</v>
      </c>
      <c r="J8" s="4">
        <v>20</v>
      </c>
      <c r="K8" s="4">
        <v>20</v>
      </c>
      <c r="L8" s="4">
        <v>35</v>
      </c>
      <c r="M8" s="4">
        <v>20</v>
      </c>
      <c r="N8" s="4">
        <v>25</v>
      </c>
      <c r="O8" s="4">
        <v>305</v>
      </c>
      <c r="P8" s="4">
        <v>25.416666670000001</v>
      </c>
      <c r="Q8" s="4">
        <v>-51.121794870000002</v>
      </c>
      <c r="R8">
        <v>30.85</v>
      </c>
      <c r="S8">
        <f>(B8*R8)/1000</f>
        <v>1.6042000000000001</v>
      </c>
    </row>
    <row r="9" spans="1:19" ht="18.75" customHeight="1">
      <c r="A9" s="4" t="s">
        <v>11</v>
      </c>
      <c r="B9" s="4">
        <v>97</v>
      </c>
      <c r="C9" s="4">
        <v>0</v>
      </c>
      <c r="D9" s="4"/>
      <c r="E9" s="4"/>
      <c r="F9" s="4"/>
      <c r="G9" s="4">
        <v>14.5</v>
      </c>
      <c r="H9" s="4"/>
      <c r="I9" s="4">
        <v>14.5</v>
      </c>
      <c r="J9" s="4"/>
      <c r="K9" s="4"/>
      <c r="L9" s="4">
        <v>11</v>
      </c>
      <c r="M9" s="4"/>
      <c r="N9" s="4"/>
      <c r="O9" s="4">
        <v>40</v>
      </c>
      <c r="P9" s="4">
        <v>3.3333333330000001</v>
      </c>
      <c r="Q9" s="4">
        <v>-96.563573880000007</v>
      </c>
      <c r="R9">
        <v>45.6</v>
      </c>
      <c r="S9">
        <f t="shared" ref="S9:S35" si="0">(B9*R9)/1000</f>
        <v>4.4231999999999996</v>
      </c>
    </row>
    <row r="10" spans="1:19" ht="18.75" customHeight="1">
      <c r="A10" s="4" t="s">
        <v>12</v>
      </c>
      <c r="B10" s="4">
        <v>10</v>
      </c>
      <c r="C10" s="4">
        <v>167.4</v>
      </c>
      <c r="D10" s="4">
        <v>145.6</v>
      </c>
      <c r="E10" s="4">
        <v>152.4</v>
      </c>
      <c r="F10" s="4">
        <v>129.19999999999999</v>
      </c>
      <c r="G10" s="4">
        <v>148.6</v>
      </c>
      <c r="H10" s="4">
        <v>166.8</v>
      </c>
      <c r="I10" s="4">
        <v>119.4</v>
      </c>
      <c r="J10" s="4">
        <v>171.4</v>
      </c>
      <c r="K10" s="4">
        <v>108</v>
      </c>
      <c r="L10" s="4">
        <v>126.4</v>
      </c>
      <c r="M10" s="4">
        <v>167.5</v>
      </c>
      <c r="N10" s="4">
        <v>126.3</v>
      </c>
      <c r="O10" s="4">
        <v>1729</v>
      </c>
      <c r="P10" s="4">
        <v>144.08333329999999</v>
      </c>
      <c r="Q10" s="4">
        <v>1340.833333</v>
      </c>
      <c r="R10">
        <v>36.299999999999997</v>
      </c>
      <c r="S10">
        <f t="shared" si="0"/>
        <v>0.36299999999999999</v>
      </c>
    </row>
    <row r="11" spans="1:19" ht="18.75" customHeight="1">
      <c r="A11" s="4" t="s">
        <v>13</v>
      </c>
      <c r="B11" s="4">
        <v>30</v>
      </c>
      <c r="C11" s="4">
        <v>106.5</v>
      </c>
      <c r="D11" s="4">
        <v>10</v>
      </c>
      <c r="E11" s="4">
        <v>56</v>
      </c>
      <c r="F11" s="4">
        <v>69.5</v>
      </c>
      <c r="G11" s="4">
        <v>99</v>
      </c>
      <c r="H11" s="4"/>
      <c r="I11" s="4">
        <v>66</v>
      </c>
      <c r="J11" s="4">
        <v>143</v>
      </c>
      <c r="K11" s="4">
        <v>18.5</v>
      </c>
      <c r="L11" s="4">
        <v>10</v>
      </c>
      <c r="M11" s="4">
        <v>106.5</v>
      </c>
      <c r="N11" s="4">
        <v>61</v>
      </c>
      <c r="O11" s="4">
        <v>746</v>
      </c>
      <c r="P11" s="4">
        <v>62.166666669999998</v>
      </c>
      <c r="Q11" s="4">
        <v>107.2222222</v>
      </c>
      <c r="R11">
        <v>82</v>
      </c>
      <c r="S11">
        <f t="shared" si="0"/>
        <v>2.46</v>
      </c>
    </row>
    <row r="12" spans="1:19" ht="18.75" customHeight="1">
      <c r="A12" s="4" t="s">
        <v>14</v>
      </c>
      <c r="B12" s="4">
        <v>10</v>
      </c>
      <c r="C12" s="4"/>
      <c r="D12" s="4">
        <v>58</v>
      </c>
      <c r="E12" s="4"/>
      <c r="F12" s="4"/>
      <c r="G12" s="4"/>
      <c r="H12" s="4">
        <v>62</v>
      </c>
      <c r="I12" s="4"/>
      <c r="J12" s="4"/>
      <c r="K12" s="4">
        <v>58</v>
      </c>
      <c r="L12" s="4"/>
      <c r="M12" s="4">
        <v>10</v>
      </c>
      <c r="N12" s="4"/>
      <c r="O12" s="4">
        <v>188</v>
      </c>
      <c r="P12" s="4">
        <v>15.66666667</v>
      </c>
      <c r="Q12" s="4">
        <v>56.666666669999998</v>
      </c>
      <c r="R12">
        <v>90.75</v>
      </c>
      <c r="S12">
        <f t="shared" si="0"/>
        <v>0.90749999999999997</v>
      </c>
    </row>
    <row r="13" spans="1:19" ht="18.75" customHeight="1">
      <c r="A13" s="4" t="s">
        <v>15</v>
      </c>
      <c r="B13" s="4">
        <v>121</v>
      </c>
      <c r="C13" s="4">
        <v>69.7</v>
      </c>
      <c r="D13" s="4">
        <v>179</v>
      </c>
      <c r="E13" s="4">
        <v>359</v>
      </c>
      <c r="F13" s="4">
        <v>333</v>
      </c>
      <c r="G13" s="4">
        <v>184</v>
      </c>
      <c r="H13" s="4">
        <v>327</v>
      </c>
      <c r="I13" s="4">
        <v>162</v>
      </c>
      <c r="J13" s="4">
        <v>112.5</v>
      </c>
      <c r="K13" s="4">
        <v>405.7</v>
      </c>
      <c r="L13" s="4">
        <v>212</v>
      </c>
      <c r="M13" s="4">
        <v>125</v>
      </c>
      <c r="N13" s="4">
        <v>542</v>
      </c>
      <c r="O13" s="4">
        <v>3010.9</v>
      </c>
      <c r="P13" s="4">
        <v>250.90833330000001</v>
      </c>
      <c r="Q13" s="4">
        <v>107.36225899999999</v>
      </c>
      <c r="R13">
        <v>52.8</v>
      </c>
      <c r="S13">
        <f t="shared" si="0"/>
        <v>6.3887999999999989</v>
      </c>
    </row>
    <row r="14" spans="1:19" ht="57.75" customHeight="1">
      <c r="A14" s="2" t="s">
        <v>157</v>
      </c>
      <c r="B14" s="2">
        <v>182</v>
      </c>
      <c r="C14" s="2">
        <v>181.3</v>
      </c>
      <c r="D14" s="2">
        <v>360.4</v>
      </c>
      <c r="E14" s="2">
        <v>211.9</v>
      </c>
      <c r="F14" s="2">
        <v>142.9</v>
      </c>
      <c r="G14" s="2">
        <v>216.5</v>
      </c>
      <c r="H14" s="2">
        <v>212.5</v>
      </c>
      <c r="I14" s="2">
        <v>262.10000000000002</v>
      </c>
      <c r="J14" s="2">
        <v>256.89999999999998</v>
      </c>
      <c r="K14" s="2">
        <v>179.8</v>
      </c>
      <c r="L14" s="2">
        <v>503</v>
      </c>
      <c r="M14" s="2">
        <v>184.1</v>
      </c>
      <c r="N14" s="2">
        <v>280.5</v>
      </c>
      <c r="O14" s="2">
        <v>2991.9</v>
      </c>
      <c r="P14" s="2">
        <v>249.32499999999999</v>
      </c>
      <c r="Q14" s="2">
        <v>36.991758240000003</v>
      </c>
      <c r="R14">
        <v>50</v>
      </c>
      <c r="S14">
        <f t="shared" si="0"/>
        <v>9.1</v>
      </c>
    </row>
    <row r="15" spans="1:19" ht="18.75" customHeight="1">
      <c r="A15" s="4" t="s">
        <v>158</v>
      </c>
      <c r="B15" s="4">
        <v>120</v>
      </c>
      <c r="C15" s="4">
        <v>114.5</v>
      </c>
      <c r="D15" s="4">
        <v>114</v>
      </c>
      <c r="E15" s="4">
        <v>80</v>
      </c>
      <c r="F15" s="4">
        <v>205</v>
      </c>
      <c r="G15" s="4">
        <v>85.1</v>
      </c>
      <c r="H15" s="4">
        <v>110</v>
      </c>
      <c r="I15" s="4">
        <v>213.7</v>
      </c>
      <c r="J15" s="4">
        <v>91</v>
      </c>
      <c r="K15" s="4">
        <v>116.9</v>
      </c>
      <c r="L15" s="4">
        <v>65</v>
      </c>
      <c r="M15" s="4">
        <v>139.69999999999999</v>
      </c>
      <c r="N15" s="4">
        <v>182.6</v>
      </c>
      <c r="O15" s="4">
        <v>1517.5</v>
      </c>
      <c r="P15" s="4">
        <v>126.45833330000001</v>
      </c>
      <c r="Q15" s="4">
        <v>5.3819444440000002</v>
      </c>
      <c r="R15">
        <v>150</v>
      </c>
      <c r="S15">
        <f t="shared" si="0"/>
        <v>18</v>
      </c>
    </row>
    <row r="16" spans="1:19" ht="18.75" customHeight="1">
      <c r="A16" s="148" t="s">
        <v>159</v>
      </c>
      <c r="B16" s="4">
        <v>10</v>
      </c>
      <c r="C16" s="4"/>
      <c r="D16" s="4">
        <v>19</v>
      </c>
      <c r="E16" s="4">
        <v>3.6</v>
      </c>
      <c r="F16" s="4"/>
      <c r="G16" s="4">
        <v>25</v>
      </c>
      <c r="H16" s="4"/>
      <c r="I16" s="4"/>
      <c r="J16" s="4">
        <v>20</v>
      </c>
      <c r="K16" s="4"/>
      <c r="L16" s="4">
        <v>7.5</v>
      </c>
      <c r="M16" s="4"/>
      <c r="N16" s="4"/>
      <c r="O16" s="4">
        <v>75.099999999999994</v>
      </c>
      <c r="P16" s="4">
        <v>6.2583333330000004</v>
      </c>
      <c r="Q16" s="4">
        <v>-37.416666669999998</v>
      </c>
      <c r="R16">
        <v>313.5</v>
      </c>
      <c r="S16">
        <f t="shared" si="0"/>
        <v>3.1349999999999998</v>
      </c>
    </row>
    <row r="17" spans="1:19" ht="38.25" customHeight="1">
      <c r="A17" s="148" t="s">
        <v>160</v>
      </c>
      <c r="B17" s="4">
        <v>130</v>
      </c>
      <c r="C17" s="4">
        <v>200</v>
      </c>
      <c r="D17" s="4"/>
      <c r="E17" s="4"/>
      <c r="F17" s="4">
        <v>200</v>
      </c>
      <c r="G17" s="4"/>
      <c r="H17" s="4">
        <v>190</v>
      </c>
      <c r="I17" s="4">
        <v>200</v>
      </c>
      <c r="J17" s="4"/>
      <c r="K17" s="4">
        <v>200</v>
      </c>
      <c r="L17" s="4"/>
      <c r="M17" s="4"/>
      <c r="N17" s="4">
        <v>200</v>
      </c>
      <c r="O17" s="4">
        <v>1190</v>
      </c>
      <c r="P17" s="4">
        <v>99.166666669999998</v>
      </c>
      <c r="Q17" s="4">
        <v>-23.717948719999999</v>
      </c>
      <c r="R17">
        <v>51.5</v>
      </c>
      <c r="S17">
        <f t="shared" si="0"/>
        <v>6.6950000000000003</v>
      </c>
    </row>
    <row r="18" spans="1:19" ht="18.75" customHeight="1">
      <c r="A18" s="148" t="s">
        <v>161</v>
      </c>
      <c r="B18" s="4">
        <v>45.5</v>
      </c>
      <c r="C18" s="4">
        <v>3.5</v>
      </c>
      <c r="D18" s="4">
        <v>38</v>
      </c>
      <c r="E18" s="4">
        <v>27</v>
      </c>
      <c r="F18" s="4">
        <v>81</v>
      </c>
      <c r="G18" s="4">
        <v>63.2</v>
      </c>
      <c r="H18" s="4">
        <v>3.5</v>
      </c>
      <c r="I18" s="4">
        <v>63.2</v>
      </c>
      <c r="J18" s="4">
        <v>29</v>
      </c>
      <c r="K18" s="4">
        <v>52</v>
      </c>
      <c r="L18" s="4">
        <v>48.5</v>
      </c>
      <c r="M18" s="4">
        <v>45</v>
      </c>
      <c r="N18" s="4"/>
      <c r="O18" s="4">
        <v>453.9</v>
      </c>
      <c r="P18" s="4">
        <v>37.825000000000003</v>
      </c>
      <c r="Q18" s="4">
        <v>-16.868131869999999</v>
      </c>
      <c r="R18">
        <v>858</v>
      </c>
      <c r="S18">
        <f t="shared" si="0"/>
        <v>39.039000000000001</v>
      </c>
    </row>
    <row r="19" spans="1:19" ht="18.75" customHeight="1">
      <c r="A19" s="148" t="s">
        <v>52</v>
      </c>
      <c r="B19" s="4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>
        <v>0</v>
      </c>
      <c r="P19" s="4">
        <v>0</v>
      </c>
      <c r="Q19" s="4">
        <v>-100</v>
      </c>
      <c r="R19">
        <v>578</v>
      </c>
      <c r="S19">
        <f t="shared" si="0"/>
        <v>11.56</v>
      </c>
    </row>
    <row r="20" spans="1:19" ht="18.75" customHeight="1">
      <c r="A20" s="4" t="s">
        <v>44</v>
      </c>
      <c r="B20" s="4">
        <v>23</v>
      </c>
      <c r="C20" s="4">
        <v>54</v>
      </c>
      <c r="D20" s="4">
        <v>42.5</v>
      </c>
      <c r="E20" s="4">
        <v>65</v>
      </c>
      <c r="F20" s="4"/>
      <c r="G20" s="4">
        <v>83</v>
      </c>
      <c r="H20" s="4">
        <v>54</v>
      </c>
      <c r="I20" s="4"/>
      <c r="J20" s="4">
        <v>58</v>
      </c>
      <c r="K20" s="4">
        <v>47</v>
      </c>
      <c r="L20" s="4">
        <v>83</v>
      </c>
      <c r="M20" s="4">
        <v>61</v>
      </c>
      <c r="N20" s="4">
        <v>58</v>
      </c>
      <c r="O20" s="4">
        <v>605.5</v>
      </c>
      <c r="P20" s="4">
        <v>50.458333330000002</v>
      </c>
      <c r="Q20" s="4">
        <v>119.384058</v>
      </c>
      <c r="R20">
        <v>561</v>
      </c>
      <c r="S20">
        <f t="shared" si="0"/>
        <v>12.903</v>
      </c>
    </row>
    <row r="21" spans="1:19" ht="18.75" customHeight="1">
      <c r="A21" s="4" t="s">
        <v>162</v>
      </c>
      <c r="B21" s="4">
        <v>38</v>
      </c>
      <c r="C21" s="4"/>
      <c r="D21" s="4"/>
      <c r="E21" s="4"/>
      <c r="F21" s="4"/>
      <c r="G21" s="4"/>
      <c r="H21" s="4">
        <v>125</v>
      </c>
      <c r="I21" s="4"/>
      <c r="J21" s="4"/>
      <c r="K21" s="4"/>
      <c r="L21" s="4"/>
      <c r="M21" s="4"/>
      <c r="N21" s="4">
        <v>125</v>
      </c>
      <c r="O21" s="4">
        <v>250</v>
      </c>
      <c r="P21" s="4">
        <v>20.833333329999999</v>
      </c>
      <c r="Q21" s="4">
        <v>-45.1754386</v>
      </c>
      <c r="R21">
        <v>313.5</v>
      </c>
      <c r="S21">
        <f t="shared" si="0"/>
        <v>11.913</v>
      </c>
    </row>
    <row r="22" spans="1:19" ht="19.5" customHeight="1">
      <c r="A22" s="148" t="s">
        <v>16</v>
      </c>
      <c r="B22" s="4">
        <v>195</v>
      </c>
      <c r="C22" s="4">
        <v>162</v>
      </c>
      <c r="D22" s="4"/>
      <c r="E22" s="4">
        <v>237</v>
      </c>
      <c r="F22" s="4"/>
      <c r="G22" s="4"/>
      <c r="H22" s="4">
        <v>235</v>
      </c>
      <c r="I22" s="4">
        <v>155.5</v>
      </c>
      <c r="J22" s="4">
        <v>210</v>
      </c>
      <c r="K22" s="4">
        <v>50</v>
      </c>
      <c r="L22" s="4">
        <v>210</v>
      </c>
      <c r="M22" s="4"/>
      <c r="N22" s="4">
        <v>100</v>
      </c>
      <c r="O22" s="4">
        <v>1359.5</v>
      </c>
      <c r="P22" s="4">
        <v>113.29166669999999</v>
      </c>
      <c r="Q22" s="4">
        <v>-41.901709400000001</v>
      </c>
      <c r="R22">
        <v>118.25</v>
      </c>
      <c r="S22">
        <f t="shared" si="0"/>
        <v>23.05875</v>
      </c>
    </row>
    <row r="23" spans="1:19" ht="38.25" customHeight="1">
      <c r="A23" s="148" t="s">
        <v>17</v>
      </c>
      <c r="B23" s="4">
        <v>97</v>
      </c>
      <c r="C23" s="4"/>
      <c r="D23" s="4">
        <v>200</v>
      </c>
      <c r="E23" s="4"/>
      <c r="F23" s="4"/>
      <c r="G23" s="4">
        <v>205</v>
      </c>
      <c r="H23" s="4"/>
      <c r="I23" s="4"/>
      <c r="J23" s="4"/>
      <c r="K23" s="4"/>
      <c r="L23" s="4"/>
      <c r="M23" s="4">
        <v>206</v>
      </c>
      <c r="N23" s="4"/>
      <c r="O23" s="4">
        <v>611</v>
      </c>
      <c r="P23" s="4">
        <v>50.916666669999998</v>
      </c>
      <c r="Q23" s="4">
        <v>-47.508591070000001</v>
      </c>
      <c r="R23">
        <v>135.16</v>
      </c>
      <c r="S23">
        <f t="shared" si="0"/>
        <v>13.110520000000001</v>
      </c>
    </row>
    <row r="24" spans="1:19" ht="20.25" customHeight="1">
      <c r="A24" s="148" t="s">
        <v>18</v>
      </c>
      <c r="B24" s="4">
        <v>32.5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0</v>
      </c>
      <c r="P24" s="4">
        <v>0</v>
      </c>
      <c r="Q24" s="4">
        <v>-100</v>
      </c>
      <c r="R24">
        <v>660</v>
      </c>
      <c r="S24">
        <f t="shared" si="0"/>
        <v>21.45</v>
      </c>
    </row>
    <row r="25" spans="1:19" ht="18.75">
      <c r="A25" s="4" t="s">
        <v>19</v>
      </c>
      <c r="B25" s="4">
        <v>6.5</v>
      </c>
      <c r="C25" s="4">
        <v>17</v>
      </c>
      <c r="D25" s="4"/>
      <c r="E25" s="4"/>
      <c r="F25" s="4">
        <v>10.5</v>
      </c>
      <c r="G25" s="4"/>
      <c r="H25" s="4"/>
      <c r="I25" s="4">
        <v>12.6</v>
      </c>
      <c r="J25" s="4"/>
      <c r="K25" s="4"/>
      <c r="L25" s="4"/>
      <c r="M25" s="4"/>
      <c r="N25" s="4"/>
      <c r="O25" s="4">
        <v>40.1</v>
      </c>
      <c r="P25" s="4">
        <v>3.3416666670000001</v>
      </c>
      <c r="Q25" s="4">
        <v>-48.589743589999998</v>
      </c>
      <c r="R25">
        <v>924</v>
      </c>
      <c r="S25">
        <f t="shared" si="0"/>
        <v>6.0060000000000002</v>
      </c>
    </row>
    <row r="26" spans="1:19" ht="18.75" customHeight="1">
      <c r="A26" s="148" t="s">
        <v>20</v>
      </c>
      <c r="B26" s="4">
        <v>6.5</v>
      </c>
      <c r="C26" s="4">
        <v>0</v>
      </c>
      <c r="D26" s="4"/>
      <c r="E26" s="4">
        <v>12.5</v>
      </c>
      <c r="F26" s="4"/>
      <c r="G26" s="4"/>
      <c r="H26" s="4"/>
      <c r="I26" s="4">
        <v>1</v>
      </c>
      <c r="J26" s="4">
        <v>16.8</v>
      </c>
      <c r="K26" s="4"/>
      <c r="L26" s="4"/>
      <c r="M26" s="4"/>
      <c r="N26" s="4"/>
      <c r="O26" s="4">
        <v>30.3</v>
      </c>
      <c r="P26" s="4">
        <v>2.5249999999999999</v>
      </c>
      <c r="Q26" s="4">
        <v>-61.15384615</v>
      </c>
      <c r="R26">
        <v>516.45000000000005</v>
      </c>
      <c r="S26">
        <f t="shared" si="0"/>
        <v>3.3569250000000004</v>
      </c>
    </row>
    <row r="27" spans="1:19" ht="18.75" customHeight="1">
      <c r="A27" s="4" t="s">
        <v>21</v>
      </c>
      <c r="B27" s="4">
        <v>19.5</v>
      </c>
      <c r="C27" s="4">
        <v>27.5</v>
      </c>
      <c r="D27" s="4">
        <v>17.5</v>
      </c>
      <c r="E27" s="4">
        <v>11.2</v>
      </c>
      <c r="F27" s="4">
        <v>17</v>
      </c>
      <c r="G27" s="4"/>
      <c r="H27" s="4">
        <v>13.5</v>
      </c>
      <c r="I27" s="4">
        <v>16.5</v>
      </c>
      <c r="J27" s="4">
        <v>8.5</v>
      </c>
      <c r="K27" s="4">
        <v>18</v>
      </c>
      <c r="L27" s="4"/>
      <c r="M27" s="4">
        <v>12</v>
      </c>
      <c r="N27" s="4"/>
      <c r="O27" s="4">
        <v>141.69999999999999</v>
      </c>
      <c r="P27" s="4">
        <v>11.80833333</v>
      </c>
      <c r="Q27" s="4">
        <v>-39.444444439999998</v>
      </c>
      <c r="R27">
        <v>1353</v>
      </c>
      <c r="S27">
        <f t="shared" si="0"/>
        <v>26.383500000000002</v>
      </c>
    </row>
    <row r="28" spans="1:19" ht="18.75" customHeight="1">
      <c r="A28" s="4" t="s">
        <v>22</v>
      </c>
      <c r="B28" s="4">
        <v>10</v>
      </c>
      <c r="C28" s="4">
        <v>16.899999999999999</v>
      </c>
      <c r="D28" s="4">
        <v>42.3</v>
      </c>
      <c r="E28" s="4">
        <v>33</v>
      </c>
      <c r="F28" s="4">
        <v>30.6</v>
      </c>
      <c r="G28" s="4">
        <v>22.6</v>
      </c>
      <c r="H28" s="4">
        <v>22.9</v>
      </c>
      <c r="I28" s="4">
        <v>19.600000000000001</v>
      </c>
      <c r="J28" s="4">
        <v>32.799999999999997</v>
      </c>
      <c r="K28" s="4">
        <v>34.6</v>
      </c>
      <c r="L28" s="4">
        <v>25.3</v>
      </c>
      <c r="M28" s="4">
        <v>20.5</v>
      </c>
      <c r="N28" s="4">
        <v>49.6</v>
      </c>
      <c r="O28" s="4">
        <v>350.7</v>
      </c>
      <c r="P28" s="4">
        <v>29.225000000000001</v>
      </c>
      <c r="Q28" s="4">
        <v>192.25</v>
      </c>
      <c r="R28">
        <v>231</v>
      </c>
      <c r="S28">
        <f t="shared" si="0"/>
        <v>2.31</v>
      </c>
    </row>
    <row r="29" spans="1:19" ht="18.75" customHeight="1">
      <c r="A29" s="4" t="s">
        <v>23</v>
      </c>
      <c r="B29" s="4">
        <v>26</v>
      </c>
      <c r="C29" s="4">
        <v>5</v>
      </c>
      <c r="D29" s="4">
        <v>8</v>
      </c>
      <c r="E29" s="4">
        <v>7.1</v>
      </c>
      <c r="F29" s="4">
        <v>9.8000000000000007</v>
      </c>
      <c r="G29" s="4">
        <v>11</v>
      </c>
      <c r="H29" s="4">
        <v>5.6</v>
      </c>
      <c r="I29" s="4">
        <v>7.1</v>
      </c>
      <c r="J29" s="4">
        <v>2.6</v>
      </c>
      <c r="K29" s="4">
        <v>8.3000000000000007</v>
      </c>
      <c r="L29" s="4">
        <v>5.3</v>
      </c>
      <c r="M29" s="4"/>
      <c r="N29" s="4">
        <v>5.7</v>
      </c>
      <c r="O29" s="4">
        <v>75.5</v>
      </c>
      <c r="P29" s="4">
        <v>6.2916666670000003</v>
      </c>
      <c r="Q29" s="4">
        <v>-75.801282049999998</v>
      </c>
      <c r="R29">
        <v>330</v>
      </c>
      <c r="S29">
        <f t="shared" si="0"/>
        <v>8.58</v>
      </c>
    </row>
    <row r="30" spans="1:19" ht="95.25" customHeight="1">
      <c r="A30" s="2" t="s">
        <v>163</v>
      </c>
      <c r="B30" s="4">
        <v>19.5</v>
      </c>
      <c r="C30" s="4">
        <v>45.9</v>
      </c>
      <c r="D30" s="4">
        <v>54.9</v>
      </c>
      <c r="E30" s="4">
        <v>36.1</v>
      </c>
      <c r="F30" s="4">
        <v>56.1</v>
      </c>
      <c r="G30" s="4">
        <v>40.5</v>
      </c>
      <c r="H30" s="4">
        <v>22.8</v>
      </c>
      <c r="I30" s="4">
        <v>67.900000000000006</v>
      </c>
      <c r="J30" s="4">
        <v>46.7</v>
      </c>
      <c r="K30" s="4">
        <v>47.5</v>
      </c>
      <c r="L30" s="4">
        <v>38.299999999999997</v>
      </c>
      <c r="M30" s="4">
        <v>42.1</v>
      </c>
      <c r="N30" s="4">
        <v>50.8</v>
      </c>
      <c r="O30" s="4">
        <v>549.6</v>
      </c>
      <c r="P30" s="4">
        <v>45.8</v>
      </c>
      <c r="Q30" s="4">
        <v>134.8717949</v>
      </c>
      <c r="R30">
        <v>141.9</v>
      </c>
      <c r="S30">
        <f t="shared" si="0"/>
        <v>2.7670500000000002</v>
      </c>
    </row>
    <row r="31" spans="1:19" ht="18.75" customHeight="1">
      <c r="A31" s="4" t="s">
        <v>24</v>
      </c>
      <c r="B31" s="4">
        <v>6.5</v>
      </c>
      <c r="C31" s="4">
        <v>27</v>
      </c>
      <c r="D31" s="4"/>
      <c r="E31" s="4"/>
      <c r="F31" s="4"/>
      <c r="G31" s="4"/>
      <c r="H31" s="4"/>
      <c r="I31" s="4"/>
      <c r="J31" s="4"/>
      <c r="K31" s="4">
        <v>17</v>
      </c>
      <c r="L31" s="4"/>
      <c r="M31" s="4">
        <v>27</v>
      </c>
      <c r="N31" s="4"/>
      <c r="O31" s="4">
        <v>71</v>
      </c>
      <c r="P31" s="4">
        <v>5.9166666670000003</v>
      </c>
      <c r="Q31" s="4">
        <v>-8.9743589739999994</v>
      </c>
      <c r="R31">
        <v>400</v>
      </c>
      <c r="S31">
        <f t="shared" si="0"/>
        <v>2.6</v>
      </c>
    </row>
    <row r="32" spans="1:19" ht="18.75">
      <c r="A32" s="4" t="s">
        <v>25</v>
      </c>
      <c r="B32" s="4">
        <v>0.65</v>
      </c>
      <c r="C32" s="4">
        <v>1</v>
      </c>
      <c r="D32" s="4">
        <v>1</v>
      </c>
      <c r="E32" s="4">
        <v>1</v>
      </c>
      <c r="F32" s="4">
        <v>1</v>
      </c>
      <c r="G32" s="4">
        <v>1</v>
      </c>
      <c r="H32" s="4">
        <v>0.5</v>
      </c>
      <c r="I32" s="4"/>
      <c r="J32" s="4">
        <v>1</v>
      </c>
      <c r="K32" s="4">
        <v>1</v>
      </c>
      <c r="L32" s="4">
        <v>1</v>
      </c>
      <c r="M32" s="4">
        <v>1</v>
      </c>
      <c r="N32" s="4">
        <v>1</v>
      </c>
      <c r="O32" s="4">
        <v>10.5</v>
      </c>
      <c r="P32" s="4">
        <v>0.875</v>
      </c>
      <c r="Q32" s="4">
        <v>34.61538462</v>
      </c>
      <c r="R32">
        <v>1155</v>
      </c>
      <c r="S32">
        <f t="shared" si="0"/>
        <v>0.75075000000000003</v>
      </c>
    </row>
    <row r="33" spans="1:19" ht="19.5" customHeight="1">
      <c r="A33" s="148" t="s">
        <v>26</v>
      </c>
      <c r="B33" s="4">
        <v>0.65</v>
      </c>
      <c r="C33" s="4"/>
      <c r="D33" s="4"/>
      <c r="E33" s="4"/>
      <c r="F33" s="4"/>
      <c r="G33" s="4"/>
      <c r="H33" s="4"/>
      <c r="I33" s="4">
        <v>2</v>
      </c>
      <c r="J33" s="4"/>
      <c r="K33" s="4"/>
      <c r="L33" s="4"/>
      <c r="M33" s="4"/>
      <c r="N33" s="4">
        <v>3</v>
      </c>
      <c r="O33" s="4">
        <v>5</v>
      </c>
      <c r="P33" s="4">
        <v>0.41666666699999999</v>
      </c>
      <c r="Q33" s="4">
        <v>-35.897435899999998</v>
      </c>
      <c r="R33">
        <v>462</v>
      </c>
      <c r="S33">
        <f t="shared" si="0"/>
        <v>0.30030000000000001</v>
      </c>
    </row>
    <row r="34" spans="1:19" ht="18.75" customHeight="1">
      <c r="A34" s="4" t="s">
        <v>27</v>
      </c>
      <c r="B34" s="4">
        <v>0.13</v>
      </c>
      <c r="C34" s="4">
        <v>3</v>
      </c>
      <c r="D34" s="4">
        <v>3</v>
      </c>
      <c r="E34" s="4">
        <v>3.2</v>
      </c>
      <c r="F34" s="4">
        <v>2.4</v>
      </c>
      <c r="G34" s="4">
        <v>2.1</v>
      </c>
      <c r="H34" s="4">
        <v>1.9</v>
      </c>
      <c r="I34" s="4">
        <v>2.2999999999999998</v>
      </c>
      <c r="J34" s="4">
        <v>2.4</v>
      </c>
      <c r="K34" s="4">
        <v>1.1000000000000001</v>
      </c>
      <c r="L34" s="4">
        <v>2.5</v>
      </c>
      <c r="M34" s="4">
        <v>2.2999999999999998</v>
      </c>
      <c r="N34" s="4">
        <v>2.5</v>
      </c>
      <c r="O34" s="4">
        <v>28.7</v>
      </c>
      <c r="P34" s="4">
        <v>2.391666667</v>
      </c>
      <c r="Q34" s="4">
        <v>1739.74359</v>
      </c>
      <c r="R34">
        <v>151.6</v>
      </c>
      <c r="S34">
        <f t="shared" si="0"/>
        <v>1.9708E-2</v>
      </c>
    </row>
    <row r="35" spans="1:19" ht="18.75">
      <c r="A35" s="4" t="s">
        <v>28</v>
      </c>
      <c r="B35" s="4">
        <v>2</v>
      </c>
      <c r="C35" s="4">
        <v>2</v>
      </c>
      <c r="D35" s="4">
        <v>2</v>
      </c>
      <c r="E35" s="4">
        <v>2</v>
      </c>
      <c r="F35" s="4">
        <v>1.9</v>
      </c>
      <c r="G35" s="4">
        <v>1.2</v>
      </c>
      <c r="H35" s="4">
        <v>2</v>
      </c>
      <c r="I35" s="4">
        <v>2</v>
      </c>
      <c r="J35" s="4">
        <v>2.1</v>
      </c>
      <c r="K35" s="4">
        <v>2.2000000000000002</v>
      </c>
      <c r="L35" s="4">
        <v>2</v>
      </c>
      <c r="M35" s="4">
        <v>1.5</v>
      </c>
      <c r="N35" s="4">
        <v>1.7</v>
      </c>
      <c r="O35" s="4">
        <v>22.6</v>
      </c>
      <c r="P35" s="4">
        <v>1.8833333329999999</v>
      </c>
      <c r="Q35" s="4">
        <v>-5.8333333329999997</v>
      </c>
      <c r="R35">
        <v>8</v>
      </c>
      <c r="S35">
        <f t="shared" si="0"/>
        <v>1.6E-2</v>
      </c>
    </row>
    <row r="36" spans="1:19" ht="18.75">
      <c r="A36" s="99"/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S36">
        <f>SUM(S8:S35)</f>
        <v>239.20120300000002</v>
      </c>
    </row>
    <row r="37" spans="1:19" ht="18.75">
      <c r="A37" s="99"/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</row>
    <row r="38" spans="1:19" ht="18.75">
      <c r="A38" s="99" t="s">
        <v>172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</row>
    <row r="39" spans="1:19" ht="18.75">
      <c r="A39" s="99"/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</row>
    <row r="40" spans="1:19" ht="18.75">
      <c r="A40" s="99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</row>
    <row r="41" spans="1:19" ht="18.75">
      <c r="A41" s="99"/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</row>
    <row r="42" spans="1:19" ht="18.75">
      <c r="A42" s="99"/>
      <c r="B42" s="244" t="s">
        <v>155</v>
      </c>
      <c r="C42" s="244"/>
      <c r="D42" s="244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</row>
    <row r="43" spans="1:19" ht="18.75">
      <c r="A43" s="99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</row>
    <row r="44" spans="1:19" ht="18.75">
      <c r="A44" s="99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</row>
    <row r="45" spans="1:19" ht="18.75">
      <c r="A45" s="99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</row>
    <row r="46" spans="1:19" ht="18.75">
      <c r="A46" s="9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</row>
    <row r="47" spans="1:19" ht="18.75">
      <c r="A47" s="99"/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</row>
    <row r="48" spans="1:19" ht="18.75">
      <c r="A48" s="99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</row>
    <row r="49" spans="1:17" ht="18.75">
      <c r="A49" s="99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</row>
  </sheetData>
  <mergeCells count="1">
    <mergeCell ref="B42:Q42"/>
  </mergeCells>
  <pageMargins left="0.7" right="0.7" top="0.75" bottom="0.75" header="0.3" footer="0.3"/>
  <pageSetup paperSize="9" scale="4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4"/>
  <sheetViews>
    <sheetView zoomScalePageLayoutView="90" workbookViewId="0">
      <selection activeCell="P4" sqref="P4"/>
    </sheetView>
  </sheetViews>
  <sheetFormatPr defaultRowHeight="15"/>
  <cols>
    <col min="1" max="1" width="16.140625" customWidth="1"/>
    <col min="15" max="15" width="9" customWidth="1"/>
  </cols>
  <sheetData>
    <row r="1" spans="1:17" ht="34.5" customHeight="1">
      <c r="A1" t="s">
        <v>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7" ht="143.25" customHeight="1">
      <c r="A2" s="5" t="s">
        <v>31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5" t="s">
        <v>32</v>
      </c>
      <c r="O2" s="5" t="s">
        <v>33</v>
      </c>
      <c r="P2" s="5" t="s">
        <v>29</v>
      </c>
      <c r="Q2" s="5" t="s">
        <v>30</v>
      </c>
    </row>
    <row r="3" spans="1:17">
      <c r="A3" s="7">
        <v>1627.8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>
        <f>SUM(B3:M3)</f>
        <v>0</v>
      </c>
      <c r="O3" s="7">
        <f>N3/12</f>
        <v>0</v>
      </c>
      <c r="P3" s="7">
        <f>(100*O3/A3)-100</f>
        <v>-100</v>
      </c>
      <c r="Q3" s="7">
        <f>O3-A3</f>
        <v>-1627.8</v>
      </c>
    </row>
    <row r="4" spans="1:17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</sheetData>
  <pageMargins left="0.4017857142857143" right="0.17857142857142858" top="0.75" bottom="0.75" header="0.3" footer="0.3"/>
  <pageSetup paperSize="9" scale="91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11"/>
  <sheetViews>
    <sheetView view="pageLayout" workbookViewId="0">
      <selection sqref="A1:N26"/>
    </sheetView>
  </sheetViews>
  <sheetFormatPr defaultRowHeight="15"/>
  <cols>
    <col min="9" max="9" width="9.140625" customWidth="1"/>
    <col min="10" max="10" width="11.7109375" customWidth="1"/>
    <col min="11" max="14" width="9.140625" hidden="1" customWidth="1"/>
  </cols>
  <sheetData>
    <row r="1" spans="1:14" ht="27">
      <c r="A1" s="248" t="s">
        <v>35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</row>
    <row r="2" spans="1:14">
      <c r="A2" s="249" t="s">
        <v>38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1:14">
      <c r="A3" s="249"/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</row>
    <row r="4" spans="1:14" ht="81" customHeight="1">
      <c r="A4" s="249"/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</row>
    <row r="5" spans="1:14">
      <c r="A5" s="249" t="s">
        <v>37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</row>
    <row r="6" spans="1:14">
      <c r="A6" s="249"/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</row>
    <row r="7" spans="1:14" ht="84" customHeight="1">
      <c r="A7" s="249"/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</row>
    <row r="8" spans="1:14">
      <c r="A8" s="249" t="s">
        <v>36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</row>
    <row r="9" spans="1:14">
      <c r="A9" s="250"/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</row>
    <row r="10" spans="1:14" ht="27.75" customHeight="1">
      <c r="A10" s="250"/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</row>
    <row r="11" spans="1:14" ht="210.75" customHeight="1">
      <c r="A11" s="249" t="s">
        <v>39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</row>
  </sheetData>
  <mergeCells count="5">
    <mergeCell ref="A1:N1"/>
    <mergeCell ref="A2:N4"/>
    <mergeCell ref="A5:N7"/>
    <mergeCell ref="A8:N10"/>
    <mergeCell ref="A11:N11"/>
  </mergeCells>
  <pageMargins left="0.35416666666666669" right="0.44791666666666669" top="0.75" bottom="0.75" header="0.3" footer="0.3"/>
  <pageSetup paperSize="9" orientation="portrait" horizontalDpi="200" verticalDpi="20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O32"/>
  <sheetViews>
    <sheetView workbookViewId="0">
      <selection activeCell="E4" sqref="E4"/>
    </sheetView>
  </sheetViews>
  <sheetFormatPr defaultRowHeight="15"/>
  <sheetData>
    <row r="2" spans="1:15" ht="18.75">
      <c r="A2" s="262" t="s">
        <v>40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</row>
    <row r="3" spans="1:15" ht="18" customHeight="1">
      <c r="A3" s="253" t="s">
        <v>6</v>
      </c>
      <c r="B3" s="254"/>
      <c r="C3" s="255"/>
      <c r="D3" s="265" t="s">
        <v>42</v>
      </c>
      <c r="E3" s="245" t="s">
        <v>41</v>
      </c>
      <c r="F3" s="246"/>
      <c r="G3" s="246"/>
      <c r="H3" s="246"/>
      <c r="I3" s="246"/>
      <c r="J3" s="246"/>
      <c r="K3" s="246"/>
      <c r="L3" s="246"/>
      <c r="M3" s="247"/>
      <c r="N3" s="263" t="s">
        <v>8</v>
      </c>
      <c r="O3" s="263" t="s">
        <v>9</v>
      </c>
    </row>
    <row r="4" spans="1:15" ht="18.75">
      <c r="A4" s="256"/>
      <c r="B4" s="257"/>
      <c r="C4" s="258"/>
      <c r="D4" s="266"/>
      <c r="E4" s="1"/>
      <c r="F4" s="1"/>
      <c r="G4" s="1"/>
      <c r="H4" s="1"/>
      <c r="I4" s="1"/>
      <c r="J4" s="1"/>
      <c r="K4" s="1"/>
      <c r="L4" s="1"/>
      <c r="M4" s="1"/>
      <c r="N4" s="264"/>
      <c r="O4" s="264"/>
    </row>
    <row r="5" spans="1:15" ht="18.600000000000001" customHeight="1">
      <c r="A5" s="259"/>
      <c r="B5" s="260"/>
      <c r="C5" s="261"/>
      <c r="D5" s="267"/>
      <c r="E5" s="10"/>
      <c r="F5" s="10"/>
      <c r="G5" s="10"/>
      <c r="H5" s="10"/>
      <c r="I5" s="10"/>
      <c r="J5" s="10"/>
      <c r="K5" s="10"/>
      <c r="L5" s="10"/>
      <c r="M5" s="10"/>
      <c r="N5" s="3">
        <f t="shared" ref="N5:N32" si="0">SUM(D5:M5)</f>
        <v>0</v>
      </c>
      <c r="O5" s="3">
        <f>QUOTIENT(N5,10)</f>
        <v>0</v>
      </c>
    </row>
    <row r="6" spans="1:15" ht="18.75">
      <c r="A6" s="251"/>
      <c r="B6" s="251"/>
      <c r="C6" s="251"/>
      <c r="D6" s="2"/>
      <c r="E6" s="2"/>
      <c r="F6" s="2"/>
      <c r="G6" s="2"/>
      <c r="H6" s="2"/>
      <c r="I6" s="2"/>
      <c r="J6" s="2"/>
      <c r="K6" s="2"/>
      <c r="L6" s="2"/>
      <c r="M6" s="2"/>
      <c r="N6" s="3">
        <f t="shared" si="0"/>
        <v>0</v>
      </c>
      <c r="O6" s="3">
        <f t="shared" ref="O6:O32" si="1">QUOTIENT(N6,10)</f>
        <v>0</v>
      </c>
    </row>
    <row r="7" spans="1:15" ht="18.75">
      <c r="A7" s="251"/>
      <c r="B7" s="251"/>
      <c r="C7" s="251"/>
      <c r="D7" s="2"/>
      <c r="E7" s="2"/>
      <c r="F7" s="2"/>
      <c r="G7" s="2"/>
      <c r="H7" s="2"/>
      <c r="I7" s="2"/>
      <c r="J7" s="2"/>
      <c r="K7" s="2"/>
      <c r="L7" s="2"/>
      <c r="M7" s="2"/>
      <c r="N7" s="3">
        <f t="shared" si="0"/>
        <v>0</v>
      </c>
      <c r="O7" s="3">
        <f t="shared" si="1"/>
        <v>0</v>
      </c>
    </row>
    <row r="8" spans="1:15" ht="18.75">
      <c r="A8" s="251"/>
      <c r="B8" s="251"/>
      <c r="C8" s="251"/>
      <c r="D8" s="2"/>
      <c r="E8" s="2"/>
      <c r="F8" s="2"/>
      <c r="G8" s="2"/>
      <c r="H8" s="2"/>
      <c r="I8" s="2"/>
      <c r="J8" s="2"/>
      <c r="K8" s="2"/>
      <c r="L8" s="2"/>
      <c r="M8" s="2"/>
      <c r="N8" s="3">
        <f t="shared" si="0"/>
        <v>0</v>
      </c>
      <c r="O8" s="3">
        <f t="shared" si="1"/>
        <v>0</v>
      </c>
    </row>
    <row r="9" spans="1:15" ht="18.75">
      <c r="A9" s="251"/>
      <c r="B9" s="251"/>
      <c r="C9" s="251"/>
      <c r="D9" s="2"/>
      <c r="E9" s="2"/>
      <c r="F9" s="2"/>
      <c r="G9" s="2"/>
      <c r="H9" s="2"/>
      <c r="I9" s="2"/>
      <c r="J9" s="2"/>
      <c r="K9" s="2"/>
      <c r="L9" s="2"/>
      <c r="M9" s="2"/>
      <c r="N9" s="3">
        <f t="shared" si="0"/>
        <v>0</v>
      </c>
      <c r="O9" s="3">
        <f t="shared" si="1"/>
        <v>0</v>
      </c>
    </row>
    <row r="10" spans="1:15" ht="18.75">
      <c r="A10" s="251"/>
      <c r="B10" s="251"/>
      <c r="C10" s="251"/>
      <c r="D10" s="2"/>
      <c r="E10" s="2"/>
      <c r="F10" s="2"/>
      <c r="G10" s="2"/>
      <c r="H10" s="2"/>
      <c r="I10" s="2"/>
      <c r="J10" s="2"/>
      <c r="K10" s="2"/>
      <c r="L10" s="2"/>
      <c r="M10" s="2"/>
      <c r="N10" s="3">
        <f t="shared" si="0"/>
        <v>0</v>
      </c>
      <c r="O10" s="3">
        <f t="shared" si="1"/>
        <v>0</v>
      </c>
    </row>
    <row r="11" spans="1:15" ht="18.75">
      <c r="A11" s="251"/>
      <c r="B11" s="251"/>
      <c r="C11" s="251"/>
      <c r="D11" s="2"/>
      <c r="E11" s="2"/>
      <c r="F11" s="2"/>
      <c r="G11" s="2"/>
      <c r="H11" s="2"/>
      <c r="I11" s="2"/>
      <c r="J11" s="2"/>
      <c r="K11" s="2"/>
      <c r="L11" s="2"/>
      <c r="M11" s="2"/>
      <c r="N11" s="3">
        <f t="shared" si="0"/>
        <v>0</v>
      </c>
      <c r="O11" s="3">
        <f t="shared" si="1"/>
        <v>0</v>
      </c>
    </row>
    <row r="12" spans="1:15" ht="18" customHeight="1">
      <c r="A12" s="251"/>
      <c r="B12" s="251"/>
      <c r="C12" s="251"/>
      <c r="D12" s="2"/>
      <c r="E12" s="2"/>
      <c r="F12" s="2"/>
      <c r="G12" s="2"/>
      <c r="H12" s="2"/>
      <c r="I12" s="2"/>
      <c r="J12" s="2"/>
      <c r="K12" s="2"/>
      <c r="L12" s="2"/>
      <c r="M12" s="2"/>
      <c r="N12" s="3">
        <f t="shared" si="0"/>
        <v>0</v>
      </c>
      <c r="O12" s="3">
        <f t="shared" si="1"/>
        <v>0</v>
      </c>
    </row>
    <row r="13" spans="1:15" ht="20.45" customHeight="1">
      <c r="A13" s="251"/>
      <c r="B13" s="251"/>
      <c r="C13" s="251"/>
      <c r="D13" s="2"/>
      <c r="E13" s="2"/>
      <c r="F13" s="2"/>
      <c r="G13" s="2"/>
      <c r="H13" s="2"/>
      <c r="I13" s="2"/>
      <c r="J13" s="2"/>
      <c r="K13" s="2"/>
      <c r="L13" s="2"/>
      <c r="M13" s="2"/>
      <c r="N13" s="3">
        <f t="shared" si="0"/>
        <v>0</v>
      </c>
      <c r="O13" s="3">
        <f t="shared" si="1"/>
        <v>0</v>
      </c>
    </row>
    <row r="14" spans="1:15" ht="18" customHeight="1">
      <c r="A14" s="251"/>
      <c r="B14" s="251"/>
      <c r="C14" s="251"/>
      <c r="D14" s="2"/>
      <c r="E14" s="2"/>
      <c r="F14" s="2"/>
      <c r="G14" s="2"/>
      <c r="H14" s="2"/>
      <c r="I14" s="2"/>
      <c r="J14" s="2"/>
      <c r="K14" s="2"/>
      <c r="L14" s="2"/>
      <c r="M14" s="2"/>
      <c r="N14" s="3">
        <f t="shared" si="0"/>
        <v>0</v>
      </c>
      <c r="O14" s="3">
        <f t="shared" si="1"/>
        <v>0</v>
      </c>
    </row>
    <row r="15" spans="1:15" ht="21" customHeight="1">
      <c r="A15" s="251"/>
      <c r="B15" s="251"/>
      <c r="C15" s="251"/>
      <c r="D15" s="2"/>
      <c r="E15" s="2"/>
      <c r="F15" s="2"/>
      <c r="G15" s="2"/>
      <c r="H15" s="2"/>
      <c r="I15" s="2"/>
      <c r="J15" s="2"/>
      <c r="K15" s="2"/>
      <c r="L15" s="2"/>
      <c r="M15" s="2"/>
      <c r="N15" s="3">
        <f t="shared" si="0"/>
        <v>0</v>
      </c>
      <c r="O15" s="3">
        <f t="shared" si="1"/>
        <v>0</v>
      </c>
    </row>
    <row r="16" spans="1:15" ht="18.75">
      <c r="A16" s="251"/>
      <c r="B16" s="251"/>
      <c r="C16" s="251"/>
      <c r="D16" s="2"/>
      <c r="E16" s="2"/>
      <c r="F16" s="2"/>
      <c r="G16" s="2"/>
      <c r="H16" s="2"/>
      <c r="I16" s="2"/>
      <c r="J16" s="2"/>
      <c r="K16" s="2"/>
      <c r="L16" s="2"/>
      <c r="M16" s="2"/>
      <c r="N16" s="3">
        <f t="shared" si="0"/>
        <v>0</v>
      </c>
      <c r="O16" s="3">
        <f t="shared" si="1"/>
        <v>0</v>
      </c>
    </row>
    <row r="17" spans="1:15" ht="18.75">
      <c r="A17" s="251"/>
      <c r="B17" s="251"/>
      <c r="C17" s="251"/>
      <c r="D17" s="2"/>
      <c r="E17" s="2"/>
      <c r="F17" s="2"/>
      <c r="G17" s="2"/>
      <c r="H17" s="2"/>
      <c r="I17" s="2"/>
      <c r="J17" s="2"/>
      <c r="K17" s="2"/>
      <c r="L17" s="2"/>
      <c r="M17" s="2"/>
      <c r="N17" s="3">
        <f t="shared" si="0"/>
        <v>0</v>
      </c>
      <c r="O17" s="3">
        <f t="shared" si="1"/>
        <v>0</v>
      </c>
    </row>
    <row r="18" spans="1:15" ht="18.75">
      <c r="A18" s="251"/>
      <c r="B18" s="251"/>
      <c r="C18" s="251"/>
      <c r="D18" s="2"/>
      <c r="E18" s="2"/>
      <c r="F18" s="2"/>
      <c r="G18" s="2"/>
      <c r="H18" s="2"/>
      <c r="I18" s="2"/>
      <c r="J18" s="2"/>
      <c r="K18" s="2"/>
      <c r="L18" s="2"/>
      <c r="M18" s="2"/>
      <c r="N18" s="3">
        <f t="shared" si="0"/>
        <v>0</v>
      </c>
      <c r="O18" s="3">
        <f t="shared" si="1"/>
        <v>0</v>
      </c>
    </row>
    <row r="19" spans="1:15" ht="19.149999999999999" customHeight="1">
      <c r="A19" s="251"/>
      <c r="B19" s="251"/>
      <c r="C19" s="251"/>
      <c r="D19" s="2"/>
      <c r="E19" s="2"/>
      <c r="F19" s="2"/>
      <c r="G19" s="2"/>
      <c r="H19" s="2"/>
      <c r="I19" s="2"/>
      <c r="J19" s="2"/>
      <c r="K19" s="2"/>
      <c r="L19" s="2"/>
      <c r="M19" s="2"/>
      <c r="N19" s="3">
        <f t="shared" si="0"/>
        <v>0</v>
      </c>
      <c r="O19" s="3">
        <f t="shared" si="1"/>
        <v>0</v>
      </c>
    </row>
    <row r="20" spans="1:15" ht="18" customHeight="1">
      <c r="A20" s="251"/>
      <c r="B20" s="251"/>
      <c r="C20" s="251"/>
      <c r="D20" s="2"/>
      <c r="E20" s="2"/>
      <c r="F20" s="2"/>
      <c r="G20" s="2"/>
      <c r="H20" s="2"/>
      <c r="I20" s="2"/>
      <c r="J20" s="2"/>
      <c r="K20" s="2"/>
      <c r="L20" s="2"/>
      <c r="M20" s="2"/>
      <c r="N20" s="3">
        <f t="shared" si="0"/>
        <v>0</v>
      </c>
      <c r="O20" s="3">
        <f t="shared" si="1"/>
        <v>0</v>
      </c>
    </row>
    <row r="21" spans="1:15" ht="19.149999999999999" customHeight="1">
      <c r="A21" s="251"/>
      <c r="B21" s="251"/>
      <c r="C21" s="251"/>
      <c r="D21" s="2"/>
      <c r="E21" s="2"/>
      <c r="F21" s="2"/>
      <c r="G21" s="2"/>
      <c r="H21" s="2"/>
      <c r="I21" s="2"/>
      <c r="J21" s="2"/>
      <c r="K21" s="2"/>
      <c r="L21" s="2"/>
      <c r="M21" s="2"/>
      <c r="N21" s="3">
        <f t="shared" si="0"/>
        <v>0</v>
      </c>
      <c r="O21" s="3">
        <f t="shared" si="1"/>
        <v>0</v>
      </c>
    </row>
    <row r="22" spans="1:15" ht="18.75">
      <c r="A22" s="251"/>
      <c r="B22" s="251"/>
      <c r="C22" s="251"/>
      <c r="D22" s="2"/>
      <c r="E22" s="2"/>
      <c r="F22" s="2"/>
      <c r="G22" s="2"/>
      <c r="H22" s="2"/>
      <c r="I22" s="2"/>
      <c r="J22" s="2"/>
      <c r="K22" s="2"/>
      <c r="L22" s="2"/>
      <c r="M22" s="2"/>
      <c r="N22" s="3">
        <f t="shared" si="0"/>
        <v>0</v>
      </c>
      <c r="O22" s="3">
        <f t="shared" si="1"/>
        <v>0</v>
      </c>
    </row>
    <row r="23" spans="1:15" ht="17.45" customHeight="1">
      <c r="A23" s="251"/>
      <c r="B23" s="251"/>
      <c r="C23" s="251"/>
      <c r="D23" s="2"/>
      <c r="E23" s="2"/>
      <c r="F23" s="2"/>
      <c r="G23" s="2"/>
      <c r="H23" s="2"/>
      <c r="I23" s="2"/>
      <c r="J23" s="2"/>
      <c r="K23" s="2"/>
      <c r="L23" s="2"/>
      <c r="M23" s="2"/>
      <c r="N23" s="3">
        <f t="shared" si="0"/>
        <v>0</v>
      </c>
      <c r="O23" s="3">
        <f t="shared" si="1"/>
        <v>0</v>
      </c>
    </row>
    <row r="24" spans="1:15" ht="18.75">
      <c r="A24" s="251"/>
      <c r="B24" s="251"/>
      <c r="C24" s="251"/>
      <c r="D24" s="2"/>
      <c r="E24" s="2"/>
      <c r="F24" s="2"/>
      <c r="G24" s="2"/>
      <c r="H24" s="2"/>
      <c r="I24" s="2"/>
      <c r="J24" s="2"/>
      <c r="K24" s="2"/>
      <c r="L24" s="2"/>
      <c r="M24" s="2"/>
      <c r="N24" s="3">
        <f t="shared" si="0"/>
        <v>0</v>
      </c>
      <c r="O24" s="3">
        <f t="shared" si="1"/>
        <v>0</v>
      </c>
    </row>
    <row r="25" spans="1:15" ht="18.75">
      <c r="A25" s="251"/>
      <c r="B25" s="251"/>
      <c r="C25" s="251"/>
      <c r="D25" s="2"/>
      <c r="E25" s="2"/>
      <c r="F25" s="2"/>
      <c r="G25" s="2"/>
      <c r="H25" s="2"/>
      <c r="I25" s="2"/>
      <c r="J25" s="2"/>
      <c r="K25" s="2"/>
      <c r="L25" s="2"/>
      <c r="M25" s="2"/>
      <c r="N25" s="3">
        <f t="shared" si="0"/>
        <v>0</v>
      </c>
      <c r="O25" s="3">
        <f t="shared" si="1"/>
        <v>0</v>
      </c>
    </row>
    <row r="26" spans="1:15" ht="18.75">
      <c r="A26" s="251"/>
      <c r="B26" s="251"/>
      <c r="C26" s="251"/>
      <c r="D26" s="2"/>
      <c r="E26" s="2"/>
      <c r="F26" s="2"/>
      <c r="G26" s="2"/>
      <c r="H26" s="2"/>
      <c r="I26" s="2"/>
      <c r="J26" s="2"/>
      <c r="K26" s="2"/>
      <c r="L26" s="2"/>
      <c r="M26" s="2"/>
      <c r="N26" s="3">
        <f t="shared" si="0"/>
        <v>0</v>
      </c>
      <c r="O26" s="3">
        <f t="shared" si="1"/>
        <v>0</v>
      </c>
    </row>
    <row r="27" spans="1:15" ht="18.75">
      <c r="A27" s="251"/>
      <c r="B27" s="251"/>
      <c r="C27" s="251"/>
      <c r="D27" s="2"/>
      <c r="E27" s="2"/>
      <c r="F27" s="2"/>
      <c r="G27" s="2"/>
      <c r="H27" s="2"/>
      <c r="I27" s="2"/>
      <c r="J27" s="2"/>
      <c r="K27" s="2"/>
      <c r="L27" s="2"/>
      <c r="M27" s="2"/>
      <c r="N27" s="3">
        <f t="shared" si="0"/>
        <v>0</v>
      </c>
      <c r="O27" s="3">
        <f t="shared" si="1"/>
        <v>0</v>
      </c>
    </row>
    <row r="28" spans="1:15" ht="18.75">
      <c r="A28" s="251"/>
      <c r="B28" s="251"/>
      <c r="C28" s="251"/>
      <c r="D28" s="2"/>
      <c r="E28" s="2"/>
      <c r="F28" s="2"/>
      <c r="G28" s="2"/>
      <c r="H28" s="2"/>
      <c r="I28" s="2"/>
      <c r="J28" s="2"/>
      <c r="K28" s="2"/>
      <c r="L28" s="2"/>
      <c r="M28" s="2"/>
      <c r="N28" s="3">
        <f t="shared" si="0"/>
        <v>0</v>
      </c>
      <c r="O28" s="3">
        <f t="shared" si="1"/>
        <v>0</v>
      </c>
    </row>
    <row r="29" spans="1:15" ht="18.75">
      <c r="A29" s="251"/>
      <c r="B29" s="251"/>
      <c r="C29" s="251"/>
      <c r="D29" s="2"/>
      <c r="E29" s="2"/>
      <c r="F29" s="2"/>
      <c r="G29" s="2"/>
      <c r="H29" s="2"/>
      <c r="I29" s="2"/>
      <c r="J29" s="2"/>
      <c r="K29" s="2"/>
      <c r="L29" s="2"/>
      <c r="M29" s="2"/>
      <c r="N29" s="3">
        <f t="shared" si="0"/>
        <v>0</v>
      </c>
      <c r="O29" s="3">
        <f t="shared" si="1"/>
        <v>0</v>
      </c>
    </row>
    <row r="30" spans="1:15" ht="19.149999999999999" customHeight="1">
      <c r="A30" s="251"/>
      <c r="B30" s="251"/>
      <c r="C30" s="251"/>
      <c r="D30" s="2"/>
      <c r="E30" s="2"/>
      <c r="F30" s="2"/>
      <c r="G30" s="2"/>
      <c r="H30" s="2"/>
      <c r="I30" s="2"/>
      <c r="J30" s="2"/>
      <c r="K30" s="2"/>
      <c r="L30" s="2"/>
      <c r="M30" s="2"/>
      <c r="N30" s="3">
        <f t="shared" si="0"/>
        <v>0</v>
      </c>
      <c r="O30" s="3">
        <f t="shared" si="1"/>
        <v>0</v>
      </c>
    </row>
    <row r="31" spans="1:15" ht="18.75">
      <c r="A31" s="251"/>
      <c r="B31" s="251"/>
      <c r="C31" s="251"/>
      <c r="D31" s="2"/>
      <c r="E31" s="2"/>
      <c r="F31" s="2"/>
      <c r="G31" s="2"/>
      <c r="H31" s="2"/>
      <c r="I31" s="2"/>
      <c r="J31" s="2"/>
      <c r="K31" s="2"/>
      <c r="L31" s="2"/>
      <c r="M31" s="2"/>
      <c r="N31" s="3">
        <f t="shared" si="0"/>
        <v>0</v>
      </c>
      <c r="O31" s="3">
        <f t="shared" si="1"/>
        <v>0</v>
      </c>
    </row>
    <row r="32" spans="1:15" ht="18.75">
      <c r="A32" s="252"/>
      <c r="B32" s="252"/>
      <c r="C32" s="252"/>
      <c r="D32" s="4"/>
      <c r="E32" s="4"/>
      <c r="F32" s="4"/>
      <c r="G32" s="4"/>
      <c r="H32" s="4"/>
      <c r="I32" s="4"/>
      <c r="J32" s="4"/>
      <c r="K32" s="4"/>
      <c r="L32" s="4"/>
      <c r="M32" s="4"/>
      <c r="N32" s="3">
        <f t="shared" si="0"/>
        <v>0</v>
      </c>
      <c r="O32" s="3">
        <f t="shared" si="1"/>
        <v>0</v>
      </c>
    </row>
  </sheetData>
  <mergeCells count="33">
    <mergeCell ref="A2:O2"/>
    <mergeCell ref="N3:N4"/>
    <mergeCell ref="O3:O4"/>
    <mergeCell ref="E3:M3"/>
    <mergeCell ref="D3:D5"/>
    <mergeCell ref="A6:C6"/>
    <mergeCell ref="A7:C7"/>
    <mergeCell ref="A8:C8"/>
    <mergeCell ref="A9:C9"/>
    <mergeCell ref="A10:C10"/>
    <mergeCell ref="A22:C22"/>
    <mergeCell ref="A11:C11"/>
    <mergeCell ref="A12:C12"/>
    <mergeCell ref="A13:C13"/>
    <mergeCell ref="A14:C14"/>
    <mergeCell ref="A15:C15"/>
    <mergeCell ref="A16:C16"/>
    <mergeCell ref="A29:C29"/>
    <mergeCell ref="A30:C30"/>
    <mergeCell ref="A31:C31"/>
    <mergeCell ref="A32:C32"/>
    <mergeCell ref="A3:C5"/>
    <mergeCell ref="A23:C23"/>
    <mergeCell ref="A24:C24"/>
    <mergeCell ref="A25:C25"/>
    <mergeCell ref="A26:C26"/>
    <mergeCell ref="A27:C27"/>
    <mergeCell ref="A28:C28"/>
    <mergeCell ref="A17:C17"/>
    <mergeCell ref="A18:C18"/>
    <mergeCell ref="A19:C19"/>
    <mergeCell ref="A20:C20"/>
    <mergeCell ref="A21:C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4" zoomScale="130" zoomScaleNormal="70" zoomScaleSheetLayoutView="130" zoomScalePageLayoutView="130" workbookViewId="0">
      <selection activeCell="A54" sqref="A54:K55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2" ht="14.1" customHeight="1">
      <c r="A2" s="160" t="s">
        <v>135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2" ht="14.1" customHeight="1">
      <c r="A3" s="161" t="s">
        <v>53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2" ht="13.5" customHeight="1">
      <c r="A4" s="102" t="s">
        <v>54</v>
      </c>
      <c r="B4" s="162" t="s">
        <v>177</v>
      </c>
      <c r="C4" s="162"/>
      <c r="D4" s="162"/>
      <c r="E4" s="162"/>
      <c r="F4" s="162"/>
      <c r="G4" s="162"/>
      <c r="H4" s="162"/>
      <c r="I4" s="162"/>
      <c r="J4" s="162"/>
      <c r="K4" s="162"/>
    </row>
    <row r="5" spans="1:12" ht="40.5" customHeight="1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</row>
    <row r="6" spans="1:12" ht="14.1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</row>
    <row r="7" spans="1:12" ht="14.1" customHeight="1">
      <c r="A7" s="102" t="s">
        <v>55</v>
      </c>
      <c r="B7" s="73"/>
      <c r="C7" s="73"/>
      <c r="D7" s="163" t="s">
        <v>56</v>
      </c>
      <c r="E7" s="163"/>
      <c r="F7" s="163"/>
      <c r="G7" s="163"/>
      <c r="H7" s="163"/>
      <c r="I7" s="163"/>
      <c r="J7" s="163"/>
      <c r="K7" s="73"/>
    </row>
    <row r="8" spans="1:12" ht="14.1" customHeight="1">
      <c r="A8" s="103" t="s">
        <v>48</v>
      </c>
      <c r="B8" s="164" t="s">
        <v>50</v>
      </c>
      <c r="C8" s="164"/>
      <c r="D8" s="164"/>
      <c r="E8" s="164"/>
      <c r="F8" s="103" t="s">
        <v>51</v>
      </c>
      <c r="G8" s="103" t="s">
        <v>2</v>
      </c>
      <c r="H8" s="103" t="s">
        <v>0</v>
      </c>
      <c r="I8" s="103" t="s">
        <v>1</v>
      </c>
      <c r="J8" s="74" t="s">
        <v>49</v>
      </c>
      <c r="K8" s="103" t="s">
        <v>47</v>
      </c>
    </row>
    <row r="9" spans="1:12" ht="14.1" customHeight="1">
      <c r="A9" s="163" t="s">
        <v>60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</row>
    <row r="10" spans="1:12" ht="26.25" customHeight="1">
      <c r="A10" s="104"/>
      <c r="B10" s="165" t="s">
        <v>224</v>
      </c>
      <c r="C10" s="165"/>
      <c r="D10" s="165"/>
      <c r="E10" s="165"/>
      <c r="F10" s="77">
        <v>27</v>
      </c>
      <c r="G10" s="101">
        <v>0.75600000000000001</v>
      </c>
      <c r="H10" s="101">
        <v>0.89100000000000001</v>
      </c>
      <c r="I10" s="75">
        <v>20.87</v>
      </c>
      <c r="J10" s="76">
        <v>94.5</v>
      </c>
      <c r="K10" s="104" t="s">
        <v>225</v>
      </c>
    </row>
    <row r="11" spans="1:12" ht="14.1" customHeight="1">
      <c r="A11" s="104"/>
      <c r="B11" s="165" t="s">
        <v>61</v>
      </c>
      <c r="C11" s="165"/>
      <c r="D11" s="165"/>
      <c r="E11" s="165"/>
      <c r="F11" s="77">
        <v>16</v>
      </c>
      <c r="G11" s="76">
        <v>3.7</v>
      </c>
      <c r="H11" s="75">
        <v>4.7300000000000004</v>
      </c>
      <c r="I11" s="78"/>
      <c r="J11" s="76">
        <v>57.6</v>
      </c>
      <c r="K11" s="104" t="s">
        <v>62</v>
      </c>
    </row>
    <row r="12" spans="1:12" ht="14.1" customHeight="1">
      <c r="A12" s="104"/>
      <c r="B12" s="165" t="s">
        <v>123</v>
      </c>
      <c r="C12" s="165"/>
      <c r="D12" s="165"/>
      <c r="E12" s="165"/>
      <c r="F12" s="77">
        <v>220</v>
      </c>
      <c r="G12" s="101">
        <v>5.7859999999999996</v>
      </c>
      <c r="H12" s="75">
        <v>12.83</v>
      </c>
      <c r="I12" s="101">
        <v>2.1999999999999999E-2</v>
      </c>
      <c r="J12" s="75">
        <v>204.93</v>
      </c>
      <c r="K12" s="104" t="s">
        <v>124</v>
      </c>
      <c r="L12" s="9"/>
    </row>
    <row r="13" spans="1:12" ht="14.1" customHeight="1">
      <c r="A13" s="104"/>
      <c r="B13" s="165" t="s">
        <v>117</v>
      </c>
      <c r="C13" s="165"/>
      <c r="D13" s="165"/>
      <c r="E13" s="165"/>
      <c r="F13" s="77">
        <v>200</v>
      </c>
      <c r="G13" s="76">
        <v>1.5</v>
      </c>
      <c r="H13" s="76">
        <v>1.3</v>
      </c>
      <c r="I13" s="76">
        <v>15.9</v>
      </c>
      <c r="J13" s="77">
        <v>81</v>
      </c>
      <c r="K13" s="104" t="s">
        <v>118</v>
      </c>
      <c r="L13" s="12"/>
    </row>
    <row r="14" spans="1:12" ht="14.1" customHeight="1">
      <c r="A14" s="104"/>
      <c r="B14" s="165" t="s">
        <v>63</v>
      </c>
      <c r="C14" s="165"/>
      <c r="D14" s="165"/>
      <c r="E14" s="165"/>
      <c r="F14" s="77">
        <v>38</v>
      </c>
      <c r="G14" s="75">
        <v>2.89</v>
      </c>
      <c r="H14" s="76">
        <v>0.3</v>
      </c>
      <c r="I14" s="76">
        <v>18.7</v>
      </c>
      <c r="J14" s="76">
        <v>89.3</v>
      </c>
      <c r="K14" s="104" t="s">
        <v>64</v>
      </c>
      <c r="L14" s="12"/>
    </row>
    <row r="15" spans="1:12" ht="14.1" customHeight="1">
      <c r="A15" s="166" t="s">
        <v>57</v>
      </c>
      <c r="B15" s="166"/>
      <c r="C15" s="166"/>
      <c r="D15" s="166"/>
      <c r="E15" s="166"/>
      <c r="F15" s="77">
        <v>501</v>
      </c>
      <c r="G15" s="101">
        <v>14.632</v>
      </c>
      <c r="H15" s="101">
        <v>20.050999999999998</v>
      </c>
      <c r="I15" s="101">
        <v>55.491999999999997</v>
      </c>
      <c r="J15" s="75">
        <v>527.33000000000004</v>
      </c>
      <c r="K15" s="104"/>
      <c r="L15" s="12"/>
    </row>
    <row r="16" spans="1:12" ht="14.1" customHeight="1">
      <c r="A16" s="163" t="s">
        <v>65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2"/>
    </row>
    <row r="17" spans="1:12" ht="14.1" customHeight="1">
      <c r="A17" s="104"/>
      <c r="B17" s="165" t="s">
        <v>224</v>
      </c>
      <c r="C17" s="165"/>
      <c r="D17" s="165"/>
      <c r="E17" s="165"/>
      <c r="F17" s="77">
        <v>27</v>
      </c>
      <c r="G17" s="101">
        <v>0.75600000000000001</v>
      </c>
      <c r="H17" s="101">
        <v>0.89100000000000001</v>
      </c>
      <c r="I17" s="75">
        <v>20.87</v>
      </c>
      <c r="J17" s="76">
        <v>94.5</v>
      </c>
      <c r="K17" s="104" t="s">
        <v>225</v>
      </c>
      <c r="L17" s="12"/>
    </row>
    <row r="18" spans="1:12" ht="14.1" customHeight="1">
      <c r="A18" s="104"/>
      <c r="B18" s="165" t="s">
        <v>61</v>
      </c>
      <c r="C18" s="165"/>
      <c r="D18" s="165"/>
      <c r="E18" s="165"/>
      <c r="F18" s="77">
        <v>16</v>
      </c>
      <c r="G18" s="76">
        <v>3.7</v>
      </c>
      <c r="H18" s="75">
        <v>4.7300000000000004</v>
      </c>
      <c r="I18" s="78"/>
      <c r="J18" s="76">
        <v>57.6</v>
      </c>
      <c r="K18" s="104" t="s">
        <v>62</v>
      </c>
    </row>
    <row r="19" spans="1:12" ht="14.1" customHeight="1">
      <c r="A19" s="104"/>
      <c r="B19" s="165" t="s">
        <v>123</v>
      </c>
      <c r="C19" s="165"/>
      <c r="D19" s="165"/>
      <c r="E19" s="165"/>
      <c r="F19" s="77">
        <v>220</v>
      </c>
      <c r="G19" s="101">
        <v>5.7859999999999996</v>
      </c>
      <c r="H19" s="75">
        <v>12.83</v>
      </c>
      <c r="I19" s="101">
        <v>2.1999999999999999E-2</v>
      </c>
      <c r="J19" s="75">
        <v>204.93</v>
      </c>
      <c r="K19" s="104" t="s">
        <v>124</v>
      </c>
    </row>
    <row r="20" spans="1:12" ht="14.1" customHeight="1">
      <c r="A20" s="104"/>
      <c r="B20" s="165" t="s">
        <v>117</v>
      </c>
      <c r="C20" s="165"/>
      <c r="D20" s="165"/>
      <c r="E20" s="165"/>
      <c r="F20" s="77">
        <v>200</v>
      </c>
      <c r="G20" s="76">
        <v>1.5</v>
      </c>
      <c r="H20" s="76">
        <v>1.3</v>
      </c>
      <c r="I20" s="76">
        <v>15.9</v>
      </c>
      <c r="J20" s="77">
        <v>81</v>
      </c>
      <c r="K20" s="104" t="s">
        <v>118</v>
      </c>
    </row>
    <row r="21" spans="1:12" ht="14.1" customHeight="1">
      <c r="A21" s="104"/>
      <c r="B21" s="165" t="s">
        <v>63</v>
      </c>
      <c r="C21" s="165"/>
      <c r="D21" s="165"/>
      <c r="E21" s="165"/>
      <c r="F21" s="77">
        <v>38</v>
      </c>
      <c r="G21" s="75">
        <v>2.89</v>
      </c>
      <c r="H21" s="76">
        <v>0.3</v>
      </c>
      <c r="I21" s="76">
        <v>18.7</v>
      </c>
      <c r="J21" s="76">
        <v>89.3</v>
      </c>
      <c r="K21" s="104" t="s">
        <v>64</v>
      </c>
    </row>
    <row r="22" spans="1:12" ht="14.1" customHeight="1">
      <c r="A22" s="166" t="s">
        <v>57</v>
      </c>
      <c r="B22" s="166"/>
      <c r="C22" s="166"/>
      <c r="D22" s="166"/>
      <c r="E22" s="166"/>
      <c r="F22" s="77">
        <v>501</v>
      </c>
      <c r="G22" s="101">
        <v>14.632</v>
      </c>
      <c r="H22" s="101">
        <v>20.050999999999998</v>
      </c>
      <c r="I22" s="101">
        <v>55.491999999999997</v>
      </c>
      <c r="J22" s="75">
        <v>527.33000000000004</v>
      </c>
      <c r="K22" s="104"/>
    </row>
    <row r="23" spans="1:12" ht="14.1" customHeight="1">
      <c r="A23" s="163" t="s">
        <v>66</v>
      </c>
      <c r="B23" s="163"/>
      <c r="C23" s="163"/>
      <c r="D23" s="163"/>
      <c r="E23" s="163"/>
      <c r="F23" s="163"/>
      <c r="G23" s="163"/>
      <c r="H23" s="163"/>
      <c r="I23" s="163"/>
      <c r="J23" s="163"/>
      <c r="K23" s="163"/>
    </row>
    <row r="24" spans="1:12" ht="14.1" customHeight="1">
      <c r="A24" s="104"/>
      <c r="B24" s="165" t="s">
        <v>145</v>
      </c>
      <c r="C24" s="165"/>
      <c r="D24" s="165"/>
      <c r="E24" s="165"/>
      <c r="F24" s="77">
        <v>50</v>
      </c>
      <c r="G24" s="76">
        <v>3.1</v>
      </c>
      <c r="H24" s="76">
        <v>1.4</v>
      </c>
      <c r="I24" s="77">
        <v>34</v>
      </c>
      <c r="J24" s="77">
        <v>147</v>
      </c>
      <c r="K24" s="104" t="s">
        <v>146</v>
      </c>
    </row>
    <row r="25" spans="1:12" ht="14.25" customHeight="1">
      <c r="A25" s="104"/>
      <c r="B25" s="165" t="s">
        <v>69</v>
      </c>
      <c r="C25" s="165"/>
      <c r="D25" s="165"/>
      <c r="E25" s="165"/>
      <c r="F25" s="77">
        <v>180</v>
      </c>
      <c r="G25" s="75">
        <v>0.09</v>
      </c>
      <c r="H25" s="78"/>
      <c r="I25" s="76">
        <v>13.5</v>
      </c>
      <c r="J25" s="77">
        <v>54</v>
      </c>
      <c r="K25" s="104" t="s">
        <v>70</v>
      </c>
    </row>
    <row r="26" spans="1:12" ht="14.1" customHeight="1">
      <c r="A26" s="166" t="s">
        <v>57</v>
      </c>
      <c r="B26" s="166"/>
      <c r="C26" s="166"/>
      <c r="D26" s="166"/>
      <c r="E26" s="166"/>
      <c r="F26" s="77">
        <v>230</v>
      </c>
      <c r="G26" s="75">
        <v>3.19</v>
      </c>
      <c r="H26" s="76">
        <v>1.4</v>
      </c>
      <c r="I26" s="76">
        <v>47.5</v>
      </c>
      <c r="J26" s="77">
        <v>201</v>
      </c>
      <c r="K26" s="104"/>
    </row>
    <row r="27" spans="1:12" ht="14.1" customHeight="1">
      <c r="A27" s="163" t="s">
        <v>71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1"/>
    </row>
    <row r="28" spans="1:12" ht="14.1" customHeight="1">
      <c r="A28" s="104"/>
      <c r="B28" s="165" t="s">
        <v>226</v>
      </c>
      <c r="C28" s="165"/>
      <c r="D28" s="165"/>
      <c r="E28" s="165"/>
      <c r="F28" s="77">
        <v>60</v>
      </c>
      <c r="G28" s="75">
        <v>0.78</v>
      </c>
      <c r="H28" s="75">
        <v>6.48</v>
      </c>
      <c r="I28" s="75">
        <v>4.08</v>
      </c>
      <c r="J28" s="77">
        <v>78</v>
      </c>
      <c r="K28" s="104" t="s">
        <v>72</v>
      </c>
      <c r="L28" s="12"/>
    </row>
    <row r="29" spans="1:12" ht="14.1" customHeight="1">
      <c r="A29" s="104"/>
      <c r="B29" s="165" t="s">
        <v>127</v>
      </c>
      <c r="C29" s="165"/>
      <c r="D29" s="165"/>
      <c r="E29" s="165"/>
      <c r="F29" s="77">
        <v>250</v>
      </c>
      <c r="G29" s="76">
        <v>1.8</v>
      </c>
      <c r="H29" s="77">
        <v>5</v>
      </c>
      <c r="I29" s="75">
        <v>10.65</v>
      </c>
      <c r="J29" s="77">
        <v>95</v>
      </c>
      <c r="K29" s="104" t="s">
        <v>128</v>
      </c>
      <c r="L29" s="12"/>
    </row>
    <row r="30" spans="1:12" ht="14.1" customHeight="1">
      <c r="A30" s="104"/>
      <c r="B30" s="165" t="s">
        <v>173</v>
      </c>
      <c r="C30" s="165"/>
      <c r="D30" s="165"/>
      <c r="E30" s="165"/>
      <c r="F30" s="77">
        <v>90</v>
      </c>
      <c r="G30" s="75">
        <v>9.48</v>
      </c>
      <c r="H30" s="75">
        <v>9.4700000000000006</v>
      </c>
      <c r="I30" s="77">
        <v>11</v>
      </c>
      <c r="J30" s="77">
        <v>154</v>
      </c>
      <c r="K30" s="104" t="s">
        <v>174</v>
      </c>
      <c r="L30" s="12"/>
    </row>
    <row r="31" spans="1:12" ht="14.1" customHeight="1">
      <c r="A31" s="104"/>
      <c r="B31" s="165" t="s">
        <v>98</v>
      </c>
      <c r="C31" s="165"/>
      <c r="D31" s="165"/>
      <c r="E31" s="165"/>
      <c r="F31" s="77">
        <v>170</v>
      </c>
      <c r="G31" s="75">
        <v>9.69</v>
      </c>
      <c r="H31" s="75">
        <v>8.8699999999999992</v>
      </c>
      <c r="I31" s="77">
        <v>42</v>
      </c>
      <c r="J31" s="76">
        <v>286.7</v>
      </c>
      <c r="K31" s="104" t="s">
        <v>99</v>
      </c>
      <c r="L31" s="12"/>
    </row>
    <row r="32" spans="1:12" ht="14.1" customHeight="1">
      <c r="A32" s="104"/>
      <c r="B32" s="165" t="s">
        <v>149</v>
      </c>
      <c r="C32" s="165"/>
      <c r="D32" s="165"/>
      <c r="E32" s="165"/>
      <c r="F32" s="77">
        <v>190</v>
      </c>
      <c r="G32" s="75">
        <v>0.56999999999999995</v>
      </c>
      <c r="H32" s="78"/>
      <c r="I32" s="75">
        <v>44.27</v>
      </c>
      <c r="J32" s="77">
        <v>173</v>
      </c>
      <c r="K32" s="104" t="s">
        <v>150</v>
      </c>
    </row>
    <row r="33" spans="1:11" ht="14.1" customHeight="1">
      <c r="A33" s="104"/>
      <c r="B33" s="165" t="s">
        <v>63</v>
      </c>
      <c r="C33" s="165"/>
      <c r="D33" s="165"/>
      <c r="E33" s="165"/>
      <c r="F33" s="77">
        <v>42</v>
      </c>
      <c r="G33" s="75">
        <v>3.19</v>
      </c>
      <c r="H33" s="75">
        <v>0.34</v>
      </c>
      <c r="I33" s="75">
        <v>20.66</v>
      </c>
      <c r="J33" s="76">
        <v>98.7</v>
      </c>
      <c r="K33" s="104" t="s">
        <v>64</v>
      </c>
    </row>
    <row r="34" spans="1:11" ht="14.1" customHeight="1">
      <c r="A34" s="104"/>
      <c r="B34" s="165" t="s">
        <v>77</v>
      </c>
      <c r="C34" s="165"/>
      <c r="D34" s="165"/>
      <c r="E34" s="165"/>
      <c r="F34" s="77">
        <v>30</v>
      </c>
      <c r="G34" s="75">
        <v>1.98</v>
      </c>
      <c r="H34" s="75">
        <v>0.36</v>
      </c>
      <c r="I34" s="75">
        <v>10.02</v>
      </c>
      <c r="J34" s="76">
        <v>52.2</v>
      </c>
      <c r="K34" s="104" t="s">
        <v>78</v>
      </c>
    </row>
    <row r="35" spans="1:11">
      <c r="A35" s="166" t="s">
        <v>57</v>
      </c>
      <c r="B35" s="166"/>
      <c r="C35" s="166"/>
      <c r="D35" s="166"/>
      <c r="E35" s="166"/>
      <c r="F35" s="77">
        <v>832</v>
      </c>
      <c r="G35" s="75">
        <v>27.49</v>
      </c>
      <c r="H35" s="75">
        <v>30.52</v>
      </c>
      <c r="I35" s="75">
        <v>142.68</v>
      </c>
      <c r="J35" s="76">
        <v>937.6</v>
      </c>
      <c r="K35" s="104"/>
    </row>
    <row r="36" spans="1:11">
      <c r="A36" s="163" t="s">
        <v>79</v>
      </c>
      <c r="B36" s="163"/>
      <c r="C36" s="163"/>
      <c r="D36" s="163"/>
      <c r="E36" s="163"/>
      <c r="F36" s="163"/>
      <c r="G36" s="163"/>
      <c r="H36" s="163"/>
      <c r="I36" s="163"/>
      <c r="J36" s="163"/>
      <c r="K36" s="163"/>
    </row>
    <row r="37" spans="1:11">
      <c r="A37" s="104"/>
      <c r="B37" s="165" t="s">
        <v>226</v>
      </c>
      <c r="C37" s="165"/>
      <c r="D37" s="165"/>
      <c r="E37" s="165"/>
      <c r="F37" s="77">
        <v>60</v>
      </c>
      <c r="G37" s="75">
        <v>0.78</v>
      </c>
      <c r="H37" s="75">
        <v>6.48</v>
      </c>
      <c r="I37" s="75">
        <v>4.08</v>
      </c>
      <c r="J37" s="77">
        <v>78</v>
      </c>
      <c r="K37" s="104" t="s">
        <v>72</v>
      </c>
    </row>
    <row r="38" spans="1:11">
      <c r="A38" s="104"/>
      <c r="B38" s="165" t="s">
        <v>127</v>
      </c>
      <c r="C38" s="165"/>
      <c r="D38" s="165"/>
      <c r="E38" s="165"/>
      <c r="F38" s="77">
        <v>250</v>
      </c>
      <c r="G38" s="76">
        <v>1.8</v>
      </c>
      <c r="H38" s="77">
        <v>5</v>
      </c>
      <c r="I38" s="75">
        <v>10.65</v>
      </c>
      <c r="J38" s="77">
        <v>95</v>
      </c>
      <c r="K38" s="104" t="s">
        <v>128</v>
      </c>
    </row>
    <row r="39" spans="1:11">
      <c r="A39" s="104"/>
      <c r="B39" s="165" t="s">
        <v>173</v>
      </c>
      <c r="C39" s="165"/>
      <c r="D39" s="165"/>
      <c r="E39" s="165"/>
      <c r="F39" s="77">
        <v>90</v>
      </c>
      <c r="G39" s="75">
        <v>9.48</v>
      </c>
      <c r="H39" s="75">
        <v>9.4700000000000006</v>
      </c>
      <c r="I39" s="77">
        <v>11</v>
      </c>
      <c r="J39" s="77">
        <v>154</v>
      </c>
      <c r="K39" s="104" t="s">
        <v>174</v>
      </c>
    </row>
    <row r="40" spans="1:11">
      <c r="A40" s="104"/>
      <c r="B40" s="165" t="s">
        <v>98</v>
      </c>
      <c r="C40" s="165"/>
      <c r="D40" s="165"/>
      <c r="E40" s="165"/>
      <c r="F40" s="77">
        <v>170</v>
      </c>
      <c r="G40" s="75">
        <v>9.69</v>
      </c>
      <c r="H40" s="75">
        <v>8.8699999999999992</v>
      </c>
      <c r="I40" s="77">
        <v>42</v>
      </c>
      <c r="J40" s="76">
        <v>286.7</v>
      </c>
      <c r="K40" s="104" t="s">
        <v>99</v>
      </c>
    </row>
    <row r="41" spans="1:11">
      <c r="A41" s="104"/>
      <c r="B41" s="165" t="s">
        <v>149</v>
      </c>
      <c r="C41" s="165"/>
      <c r="D41" s="165"/>
      <c r="E41" s="165"/>
      <c r="F41" s="77">
        <v>190</v>
      </c>
      <c r="G41" s="75">
        <v>0.56999999999999995</v>
      </c>
      <c r="H41" s="78"/>
      <c r="I41" s="75">
        <v>44.27</v>
      </c>
      <c r="J41" s="77">
        <v>173</v>
      </c>
      <c r="K41" s="104" t="s">
        <v>150</v>
      </c>
    </row>
    <row r="42" spans="1:11">
      <c r="A42" s="104"/>
      <c r="B42" s="165" t="s">
        <v>63</v>
      </c>
      <c r="C42" s="165"/>
      <c r="D42" s="165"/>
      <c r="E42" s="165"/>
      <c r="F42" s="77">
        <v>42</v>
      </c>
      <c r="G42" s="75">
        <v>3.19</v>
      </c>
      <c r="H42" s="75">
        <v>0.34</v>
      </c>
      <c r="I42" s="75">
        <v>20.66</v>
      </c>
      <c r="J42" s="76">
        <v>98.7</v>
      </c>
      <c r="K42" s="104" t="s">
        <v>64</v>
      </c>
    </row>
    <row r="43" spans="1:11">
      <c r="A43" s="104"/>
      <c r="B43" s="165" t="s">
        <v>77</v>
      </c>
      <c r="C43" s="165"/>
      <c r="D43" s="165"/>
      <c r="E43" s="165"/>
      <c r="F43" s="77">
        <v>30</v>
      </c>
      <c r="G43" s="75">
        <v>1.98</v>
      </c>
      <c r="H43" s="75">
        <v>0.36</v>
      </c>
      <c r="I43" s="75">
        <v>10.02</v>
      </c>
      <c r="J43" s="76">
        <v>52.2</v>
      </c>
      <c r="K43" s="104" t="s">
        <v>78</v>
      </c>
    </row>
    <row r="44" spans="1:11">
      <c r="A44" s="166" t="s">
        <v>57</v>
      </c>
      <c r="B44" s="166"/>
      <c r="C44" s="166"/>
      <c r="D44" s="166"/>
      <c r="E44" s="166"/>
      <c r="F44" s="77">
        <v>832</v>
      </c>
      <c r="G44" s="75">
        <v>27.49</v>
      </c>
      <c r="H44" s="75">
        <v>30.52</v>
      </c>
      <c r="I44" s="75">
        <v>142.68</v>
      </c>
      <c r="J44" s="76">
        <v>937.6</v>
      </c>
      <c r="K44" s="104"/>
    </row>
    <row r="45" spans="1:11">
      <c r="A45" s="163" t="s">
        <v>80</v>
      </c>
      <c r="B45" s="163"/>
      <c r="C45" s="163"/>
      <c r="D45" s="163"/>
      <c r="E45" s="163"/>
      <c r="F45" s="163"/>
      <c r="G45" s="163"/>
      <c r="H45" s="163"/>
      <c r="I45" s="163"/>
      <c r="J45" s="163"/>
      <c r="K45" s="163"/>
    </row>
    <row r="46" spans="1:11">
      <c r="A46" s="104"/>
      <c r="B46" s="165" t="s">
        <v>145</v>
      </c>
      <c r="C46" s="165"/>
      <c r="D46" s="165"/>
      <c r="E46" s="165"/>
      <c r="F46" s="77">
        <v>50</v>
      </c>
      <c r="G46" s="76">
        <v>3.1</v>
      </c>
      <c r="H46" s="76">
        <v>1.4</v>
      </c>
      <c r="I46" s="77">
        <v>34</v>
      </c>
      <c r="J46" s="77">
        <v>147</v>
      </c>
      <c r="K46" s="104" t="s">
        <v>146</v>
      </c>
    </row>
    <row r="47" spans="1:11">
      <c r="A47" s="104"/>
      <c r="B47" s="165" t="s">
        <v>69</v>
      </c>
      <c r="C47" s="165"/>
      <c r="D47" s="165"/>
      <c r="E47" s="165"/>
      <c r="F47" s="77">
        <v>200</v>
      </c>
      <c r="G47" s="76">
        <v>0.1</v>
      </c>
      <c r="H47" s="78"/>
      <c r="I47" s="77">
        <v>15</v>
      </c>
      <c r="J47" s="77">
        <v>60</v>
      </c>
      <c r="K47" s="104" t="s">
        <v>70</v>
      </c>
    </row>
    <row r="48" spans="1:11">
      <c r="A48" s="166" t="s">
        <v>57</v>
      </c>
      <c r="B48" s="166"/>
      <c r="C48" s="166"/>
      <c r="D48" s="166"/>
      <c r="E48" s="166"/>
      <c r="F48" s="77">
        <v>250</v>
      </c>
      <c r="G48" s="76">
        <v>3.2</v>
      </c>
      <c r="H48" s="76">
        <v>1.4</v>
      </c>
      <c r="I48" s="77">
        <v>49</v>
      </c>
      <c r="J48" s="77">
        <v>207</v>
      </c>
      <c r="K48" s="104"/>
    </row>
    <row r="49" spans="1:11">
      <c r="A49" s="163" t="s">
        <v>156</v>
      </c>
      <c r="B49" s="163"/>
      <c r="C49" s="163"/>
      <c r="D49" s="163"/>
      <c r="E49" s="163"/>
      <c r="F49" s="163"/>
      <c r="G49" s="163"/>
      <c r="H49" s="163"/>
      <c r="I49" s="163"/>
      <c r="J49" s="163"/>
      <c r="K49" s="163"/>
    </row>
    <row r="50" spans="1:11">
      <c r="A50" s="104"/>
      <c r="B50" s="165" t="s">
        <v>104</v>
      </c>
      <c r="C50" s="165"/>
      <c r="D50" s="165"/>
      <c r="E50" s="165"/>
      <c r="F50" s="77">
        <v>100</v>
      </c>
      <c r="G50" s="77">
        <v>10</v>
      </c>
      <c r="H50" s="76">
        <v>82.3</v>
      </c>
      <c r="I50" s="76">
        <v>82.3</v>
      </c>
      <c r="J50" s="77">
        <v>428</v>
      </c>
      <c r="K50" s="104" t="s">
        <v>105</v>
      </c>
    </row>
    <row r="51" spans="1:11">
      <c r="A51" s="104"/>
      <c r="B51" s="165" t="s">
        <v>83</v>
      </c>
      <c r="C51" s="165"/>
      <c r="D51" s="165"/>
      <c r="E51" s="165"/>
      <c r="F51" s="77">
        <v>200</v>
      </c>
      <c r="G51" s="77">
        <v>1</v>
      </c>
      <c r="H51" s="76">
        <v>0.2</v>
      </c>
      <c r="I51" s="76">
        <v>0.2</v>
      </c>
      <c r="J51" s="77">
        <v>92</v>
      </c>
      <c r="K51" s="104" t="s">
        <v>84</v>
      </c>
    </row>
    <row r="52" spans="1:11">
      <c r="A52" s="104"/>
      <c r="B52" s="165" t="s">
        <v>136</v>
      </c>
      <c r="C52" s="165"/>
      <c r="D52" s="165"/>
      <c r="E52" s="165"/>
      <c r="F52" s="77">
        <v>50</v>
      </c>
      <c r="G52" s="75">
        <v>0.45</v>
      </c>
      <c r="H52" s="76">
        <v>0.1</v>
      </c>
      <c r="I52" s="75">
        <v>4.05</v>
      </c>
      <c r="J52" s="76">
        <v>21.5</v>
      </c>
      <c r="K52" s="104" t="s">
        <v>137</v>
      </c>
    </row>
    <row r="53" spans="1:11">
      <c r="A53" s="166" t="s">
        <v>57</v>
      </c>
      <c r="B53" s="166"/>
      <c r="C53" s="166"/>
      <c r="D53" s="166"/>
      <c r="E53" s="166"/>
      <c r="F53" s="77">
        <v>350</v>
      </c>
      <c r="G53" s="75">
        <v>11.45</v>
      </c>
      <c r="H53" s="76">
        <v>82.6</v>
      </c>
      <c r="I53" s="75">
        <v>86.55</v>
      </c>
      <c r="J53" s="76">
        <v>541.5</v>
      </c>
      <c r="K53" s="104"/>
    </row>
  </sheetData>
  <sortState ref="A21:H29">
    <sortCondition ref="B23"/>
  </sortState>
  <mergeCells count="50">
    <mergeCell ref="A49:K49"/>
    <mergeCell ref="B50:E50"/>
    <mergeCell ref="B51:E51"/>
    <mergeCell ref="B52:E52"/>
    <mergeCell ref="A53:E53"/>
    <mergeCell ref="A44:E44"/>
    <mergeCell ref="A45:K45"/>
    <mergeCell ref="B46:E46"/>
    <mergeCell ref="B47:E47"/>
    <mergeCell ref="A48:E48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19:E19"/>
    <mergeCell ref="B20:E20"/>
    <mergeCell ref="B21:E21"/>
    <mergeCell ref="A22:E22"/>
    <mergeCell ref="A23:K23"/>
    <mergeCell ref="B14:E14"/>
    <mergeCell ref="A15:E15"/>
    <mergeCell ref="A16:K16"/>
    <mergeCell ref="B17:E17"/>
    <mergeCell ref="B18:E1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honeticPr fontId="1" type="noConversion"/>
  <pageMargins left="0.22435897435897437" right="0.16826923076923078" top="0.29891304347826086" bottom="0.27173913043478259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7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2" ht="14.1" customHeight="1">
      <c r="A2" s="170" t="s">
        <v>135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2" ht="14.1" customHeight="1">
      <c r="A3" s="171" t="s">
        <v>53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</row>
    <row r="4" spans="1:12" ht="13.5" customHeight="1">
      <c r="A4" s="105" t="s">
        <v>54</v>
      </c>
      <c r="B4" s="172" t="s">
        <v>178</v>
      </c>
      <c r="C4" s="172"/>
      <c r="D4" s="172"/>
      <c r="E4" s="172"/>
      <c r="F4" s="172"/>
      <c r="G4" s="172"/>
      <c r="H4" s="172"/>
      <c r="I4" s="172"/>
      <c r="J4" s="172"/>
      <c r="K4" s="172"/>
    </row>
    <row r="5" spans="1:12" ht="40.5" customHeight="1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2" ht="14.1" customHeigh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2" ht="14.1" customHeight="1">
      <c r="A7" s="105" t="s">
        <v>55</v>
      </c>
      <c r="B7" s="13"/>
      <c r="C7" s="13"/>
      <c r="D7" s="167" t="s">
        <v>56</v>
      </c>
      <c r="E7" s="167"/>
      <c r="F7" s="167"/>
      <c r="G7" s="167"/>
      <c r="H7" s="167"/>
      <c r="I7" s="167"/>
      <c r="J7" s="167"/>
      <c r="K7" s="13"/>
    </row>
    <row r="8" spans="1:12" ht="14.1" customHeight="1">
      <c r="A8" s="107" t="s">
        <v>48</v>
      </c>
      <c r="B8" s="173" t="s">
        <v>50</v>
      </c>
      <c r="C8" s="173"/>
      <c r="D8" s="173"/>
      <c r="E8" s="173"/>
      <c r="F8" s="107" t="s">
        <v>51</v>
      </c>
      <c r="G8" s="107" t="s">
        <v>2</v>
      </c>
      <c r="H8" s="107" t="s">
        <v>0</v>
      </c>
      <c r="I8" s="107" t="s">
        <v>1</v>
      </c>
      <c r="J8" s="14" t="s">
        <v>49</v>
      </c>
      <c r="K8" s="107" t="s">
        <v>47</v>
      </c>
    </row>
    <row r="9" spans="1:12" ht="14.1" customHeight="1">
      <c r="A9" s="167" t="s">
        <v>60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</row>
    <row r="10" spans="1:12" ht="26.25" customHeight="1">
      <c r="A10" s="106"/>
      <c r="B10" s="168" t="s">
        <v>227</v>
      </c>
      <c r="C10" s="168"/>
      <c r="D10" s="168"/>
      <c r="E10" s="168"/>
      <c r="F10" s="17">
        <v>20</v>
      </c>
      <c r="G10" s="15">
        <v>0.8</v>
      </c>
      <c r="H10" s="16">
        <v>8.35</v>
      </c>
      <c r="I10" s="17">
        <v>5</v>
      </c>
      <c r="J10" s="17">
        <v>98</v>
      </c>
      <c r="K10" s="106" t="s">
        <v>228</v>
      </c>
    </row>
    <row r="11" spans="1:12" ht="14.1" customHeight="1">
      <c r="A11" s="106"/>
      <c r="B11" s="168" t="s">
        <v>200</v>
      </c>
      <c r="C11" s="168"/>
      <c r="D11" s="168"/>
      <c r="E11" s="168"/>
      <c r="F11" s="17">
        <v>90</v>
      </c>
      <c r="G11" s="15">
        <v>8.4</v>
      </c>
      <c r="H11" s="16">
        <v>8.33</v>
      </c>
      <c r="I11" s="16">
        <v>3.01</v>
      </c>
      <c r="J11" s="15">
        <v>122.5</v>
      </c>
      <c r="K11" s="106" t="s">
        <v>201</v>
      </c>
    </row>
    <row r="12" spans="1:12" ht="14.1" customHeight="1">
      <c r="A12" s="106"/>
      <c r="B12" s="168" t="s">
        <v>85</v>
      </c>
      <c r="C12" s="168"/>
      <c r="D12" s="168"/>
      <c r="E12" s="168"/>
      <c r="F12" s="17">
        <v>170</v>
      </c>
      <c r="G12" s="16">
        <v>6.35</v>
      </c>
      <c r="H12" s="16">
        <v>0.79</v>
      </c>
      <c r="I12" s="16">
        <v>32.86</v>
      </c>
      <c r="J12" s="15">
        <v>164.3</v>
      </c>
      <c r="K12" s="106" t="s">
        <v>112</v>
      </c>
      <c r="L12" s="9"/>
    </row>
    <row r="13" spans="1:12" ht="14.1" customHeight="1">
      <c r="A13" s="106"/>
      <c r="B13" s="168" t="s">
        <v>69</v>
      </c>
      <c r="C13" s="168"/>
      <c r="D13" s="168"/>
      <c r="E13" s="168"/>
      <c r="F13" s="17">
        <v>200</v>
      </c>
      <c r="G13" s="15">
        <v>0.1</v>
      </c>
      <c r="H13" s="18"/>
      <c r="I13" s="17">
        <v>15</v>
      </c>
      <c r="J13" s="17">
        <v>60</v>
      </c>
      <c r="K13" s="106" t="s">
        <v>70</v>
      </c>
      <c r="L13" s="12"/>
    </row>
    <row r="14" spans="1:12" ht="14.1" customHeight="1">
      <c r="A14" s="106"/>
      <c r="B14" s="168" t="s">
        <v>63</v>
      </c>
      <c r="C14" s="168"/>
      <c r="D14" s="168"/>
      <c r="E14" s="168"/>
      <c r="F14" s="17">
        <v>40</v>
      </c>
      <c r="G14" s="16">
        <v>3.04</v>
      </c>
      <c r="H14" s="16">
        <v>0.32</v>
      </c>
      <c r="I14" s="16">
        <v>19.68</v>
      </c>
      <c r="J14" s="17">
        <v>94</v>
      </c>
      <c r="K14" s="106" t="s">
        <v>64</v>
      </c>
      <c r="L14" s="12"/>
    </row>
    <row r="15" spans="1:12" ht="14.1" customHeight="1">
      <c r="A15" s="169" t="s">
        <v>57</v>
      </c>
      <c r="B15" s="169"/>
      <c r="C15" s="169"/>
      <c r="D15" s="169"/>
      <c r="E15" s="169"/>
      <c r="F15" s="17">
        <v>520</v>
      </c>
      <c r="G15" s="16">
        <v>18.690000000000001</v>
      </c>
      <c r="H15" s="16">
        <v>17.79</v>
      </c>
      <c r="I15" s="16">
        <v>75.55</v>
      </c>
      <c r="J15" s="15">
        <v>538.79999999999995</v>
      </c>
      <c r="K15" s="106"/>
      <c r="L15" s="12"/>
    </row>
    <row r="16" spans="1:12" ht="14.1" customHeight="1">
      <c r="A16" s="167" t="s">
        <v>65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2"/>
    </row>
    <row r="17" spans="1:12" ht="14.1" customHeight="1">
      <c r="A17" s="106"/>
      <c r="B17" s="168" t="s">
        <v>227</v>
      </c>
      <c r="C17" s="168"/>
      <c r="D17" s="168"/>
      <c r="E17" s="168"/>
      <c r="F17" s="17">
        <v>20</v>
      </c>
      <c r="G17" s="15">
        <v>0.8</v>
      </c>
      <c r="H17" s="16">
        <v>8.35</v>
      </c>
      <c r="I17" s="17">
        <v>5</v>
      </c>
      <c r="J17" s="17">
        <v>98</v>
      </c>
      <c r="K17" s="106" t="s">
        <v>228</v>
      </c>
      <c r="L17" s="12"/>
    </row>
    <row r="18" spans="1:12" ht="14.1" customHeight="1">
      <c r="A18" s="106"/>
      <c r="B18" s="168" t="s">
        <v>200</v>
      </c>
      <c r="C18" s="168"/>
      <c r="D18" s="168"/>
      <c r="E18" s="168"/>
      <c r="F18" s="17">
        <v>90</v>
      </c>
      <c r="G18" s="15">
        <v>8.4</v>
      </c>
      <c r="H18" s="16">
        <v>8.33</v>
      </c>
      <c r="I18" s="16">
        <v>3.01</v>
      </c>
      <c r="J18" s="15">
        <v>122.5</v>
      </c>
      <c r="K18" s="106" t="s">
        <v>201</v>
      </c>
    </row>
    <row r="19" spans="1:12" ht="14.1" customHeight="1">
      <c r="A19" s="106"/>
      <c r="B19" s="168" t="s">
        <v>85</v>
      </c>
      <c r="C19" s="168"/>
      <c r="D19" s="168"/>
      <c r="E19" s="168"/>
      <c r="F19" s="17">
        <v>170</v>
      </c>
      <c r="G19" s="16">
        <v>6.35</v>
      </c>
      <c r="H19" s="16">
        <v>0.79</v>
      </c>
      <c r="I19" s="16">
        <v>32.86</v>
      </c>
      <c r="J19" s="15">
        <v>164.3</v>
      </c>
      <c r="K19" s="106" t="s">
        <v>112</v>
      </c>
    </row>
    <row r="20" spans="1:12" ht="14.1" customHeight="1">
      <c r="A20" s="106"/>
      <c r="B20" s="168" t="s">
        <v>69</v>
      </c>
      <c r="C20" s="168"/>
      <c r="D20" s="168"/>
      <c r="E20" s="168"/>
      <c r="F20" s="17">
        <v>200</v>
      </c>
      <c r="G20" s="15">
        <v>0.1</v>
      </c>
      <c r="H20" s="18"/>
      <c r="I20" s="17">
        <v>15</v>
      </c>
      <c r="J20" s="17">
        <v>60</v>
      </c>
      <c r="K20" s="106" t="s">
        <v>70</v>
      </c>
    </row>
    <row r="21" spans="1:12" ht="14.1" customHeight="1">
      <c r="A21" s="106"/>
      <c r="B21" s="168" t="s">
        <v>63</v>
      </c>
      <c r="C21" s="168"/>
      <c r="D21" s="168"/>
      <c r="E21" s="168"/>
      <c r="F21" s="17">
        <v>40</v>
      </c>
      <c r="G21" s="16">
        <v>3.04</v>
      </c>
      <c r="H21" s="16">
        <v>0.32</v>
      </c>
      <c r="I21" s="16">
        <v>19.68</v>
      </c>
      <c r="J21" s="17">
        <v>94</v>
      </c>
      <c r="K21" s="106" t="s">
        <v>64</v>
      </c>
    </row>
    <row r="22" spans="1:12" ht="14.1" customHeight="1">
      <c r="A22" s="169" t="s">
        <v>57</v>
      </c>
      <c r="B22" s="169"/>
      <c r="C22" s="169"/>
      <c r="D22" s="169"/>
      <c r="E22" s="169"/>
      <c r="F22" s="17">
        <v>520</v>
      </c>
      <c r="G22" s="16">
        <v>18.690000000000001</v>
      </c>
      <c r="H22" s="16">
        <v>17.79</v>
      </c>
      <c r="I22" s="16">
        <v>75.55</v>
      </c>
      <c r="J22" s="15">
        <v>538.79999999999995</v>
      </c>
      <c r="K22" s="106"/>
    </row>
    <row r="23" spans="1:12" ht="14.1" customHeight="1">
      <c r="A23" s="167" t="s">
        <v>66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</row>
    <row r="24" spans="1:12" ht="14.1" customHeight="1">
      <c r="A24" s="106"/>
      <c r="B24" s="168" t="s">
        <v>115</v>
      </c>
      <c r="C24" s="168"/>
      <c r="D24" s="168"/>
      <c r="E24" s="168"/>
      <c r="F24" s="17">
        <v>50</v>
      </c>
      <c r="G24" s="15">
        <v>2.9</v>
      </c>
      <c r="H24" s="15">
        <v>1.1000000000000001</v>
      </c>
      <c r="I24" s="17">
        <v>29</v>
      </c>
      <c r="J24" s="17">
        <v>138</v>
      </c>
      <c r="K24" s="106" t="s">
        <v>229</v>
      </c>
    </row>
    <row r="25" spans="1:12" ht="14.25" customHeight="1">
      <c r="A25" s="106"/>
      <c r="B25" s="168" t="s">
        <v>69</v>
      </c>
      <c r="C25" s="168"/>
      <c r="D25" s="168"/>
      <c r="E25" s="168"/>
      <c r="F25" s="17">
        <v>180</v>
      </c>
      <c r="G25" s="16">
        <v>0.09</v>
      </c>
      <c r="H25" s="18"/>
      <c r="I25" s="15">
        <v>13.5</v>
      </c>
      <c r="J25" s="17">
        <v>54</v>
      </c>
      <c r="K25" s="106" t="s">
        <v>70</v>
      </c>
    </row>
    <row r="26" spans="1:12" ht="14.1" customHeight="1">
      <c r="A26" s="169" t="s">
        <v>57</v>
      </c>
      <c r="B26" s="169"/>
      <c r="C26" s="169"/>
      <c r="D26" s="169"/>
      <c r="E26" s="169"/>
      <c r="F26" s="17">
        <v>230</v>
      </c>
      <c r="G26" s="16">
        <v>2.99</v>
      </c>
      <c r="H26" s="15">
        <v>1.1000000000000001</v>
      </c>
      <c r="I26" s="15">
        <v>42.5</v>
      </c>
      <c r="J26" s="17">
        <v>192</v>
      </c>
      <c r="K26" s="106"/>
    </row>
    <row r="27" spans="1:12" ht="14.1" customHeight="1">
      <c r="A27" s="167" t="s">
        <v>71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1"/>
    </row>
    <row r="28" spans="1:12" ht="14.1" customHeight="1">
      <c r="A28" s="106"/>
      <c r="B28" s="168" t="s">
        <v>194</v>
      </c>
      <c r="C28" s="168"/>
      <c r="D28" s="168"/>
      <c r="E28" s="168"/>
      <c r="F28" s="17">
        <v>60</v>
      </c>
      <c r="G28" s="16">
        <v>1.86</v>
      </c>
      <c r="H28" s="16">
        <v>6.84</v>
      </c>
      <c r="I28" s="16">
        <v>5.88</v>
      </c>
      <c r="J28" s="17">
        <v>92</v>
      </c>
      <c r="K28" s="106" t="s">
        <v>195</v>
      </c>
      <c r="L28" s="12"/>
    </row>
    <row r="29" spans="1:12" ht="14.1" customHeight="1">
      <c r="A29" s="106"/>
      <c r="B29" s="168" t="s">
        <v>89</v>
      </c>
      <c r="C29" s="168"/>
      <c r="D29" s="168"/>
      <c r="E29" s="168"/>
      <c r="F29" s="17">
        <v>250</v>
      </c>
      <c r="G29" s="16">
        <v>2.0499999999999998</v>
      </c>
      <c r="H29" s="16">
        <v>5.25</v>
      </c>
      <c r="I29" s="16">
        <v>16.25</v>
      </c>
      <c r="J29" s="17">
        <v>121</v>
      </c>
      <c r="K29" s="106" t="s">
        <v>230</v>
      </c>
      <c r="L29" s="12"/>
    </row>
    <row r="30" spans="1:12" ht="14.1" customHeight="1">
      <c r="A30" s="106"/>
      <c r="B30" s="168" t="s">
        <v>110</v>
      </c>
      <c r="C30" s="168"/>
      <c r="D30" s="168"/>
      <c r="E30" s="168"/>
      <c r="F30" s="17">
        <v>90</v>
      </c>
      <c r="G30" s="16">
        <v>8.3800000000000008</v>
      </c>
      <c r="H30" s="15">
        <v>11.3</v>
      </c>
      <c r="I30" s="16">
        <v>7.78</v>
      </c>
      <c r="J30" s="15">
        <v>172.3</v>
      </c>
      <c r="K30" s="106" t="s">
        <v>111</v>
      </c>
      <c r="L30" s="12"/>
    </row>
    <row r="31" spans="1:12" ht="14.1" customHeight="1">
      <c r="A31" s="106"/>
      <c r="B31" s="168" t="s">
        <v>217</v>
      </c>
      <c r="C31" s="168"/>
      <c r="D31" s="168"/>
      <c r="E31" s="168"/>
      <c r="F31" s="17">
        <v>160</v>
      </c>
      <c r="G31" s="16">
        <v>5.92</v>
      </c>
      <c r="H31" s="16">
        <v>5.76</v>
      </c>
      <c r="I31" s="16">
        <v>6.24</v>
      </c>
      <c r="J31" s="15">
        <v>100.8</v>
      </c>
      <c r="K31" s="106" t="s">
        <v>218</v>
      </c>
      <c r="L31" s="12"/>
    </row>
    <row r="32" spans="1:12" ht="14.1" customHeight="1">
      <c r="A32" s="106"/>
      <c r="B32" s="168" t="s">
        <v>100</v>
      </c>
      <c r="C32" s="168"/>
      <c r="D32" s="168"/>
      <c r="E32" s="168"/>
      <c r="F32" s="17">
        <v>190</v>
      </c>
      <c r="G32" s="16">
        <v>1.1399999999999999</v>
      </c>
      <c r="H32" s="18"/>
      <c r="I32" s="15">
        <v>29.5</v>
      </c>
      <c r="J32" s="15">
        <v>119.7</v>
      </c>
      <c r="K32" s="106" t="s">
        <v>101</v>
      </c>
    </row>
    <row r="33" spans="1:11" ht="14.1" customHeight="1">
      <c r="A33" s="106"/>
      <c r="B33" s="168" t="s">
        <v>63</v>
      </c>
      <c r="C33" s="168"/>
      <c r="D33" s="168"/>
      <c r="E33" s="168"/>
      <c r="F33" s="17">
        <v>32</v>
      </c>
      <c r="G33" s="16">
        <v>2.4300000000000002</v>
      </c>
      <c r="H33" s="16">
        <v>0.26</v>
      </c>
      <c r="I33" s="16">
        <v>15.74</v>
      </c>
      <c r="J33" s="15">
        <v>75.2</v>
      </c>
      <c r="K33" s="106" t="s">
        <v>64</v>
      </c>
    </row>
    <row r="34" spans="1:11" ht="14.1" customHeight="1">
      <c r="A34" s="106"/>
      <c r="B34" s="168" t="s">
        <v>77</v>
      </c>
      <c r="C34" s="168"/>
      <c r="D34" s="168"/>
      <c r="E34" s="168"/>
      <c r="F34" s="17">
        <v>25</v>
      </c>
      <c r="G34" s="16">
        <v>1.65</v>
      </c>
      <c r="H34" s="15">
        <v>0.3</v>
      </c>
      <c r="I34" s="16">
        <v>8.35</v>
      </c>
      <c r="J34" s="15">
        <v>43.5</v>
      </c>
      <c r="K34" s="106" t="s">
        <v>78</v>
      </c>
    </row>
    <row r="35" spans="1:11">
      <c r="A35" s="169" t="s">
        <v>57</v>
      </c>
      <c r="B35" s="169"/>
      <c r="C35" s="169"/>
      <c r="D35" s="169"/>
      <c r="E35" s="169"/>
      <c r="F35" s="17">
        <v>807</v>
      </c>
      <c r="G35" s="16">
        <v>23.43</v>
      </c>
      <c r="H35" s="16">
        <v>29.71</v>
      </c>
      <c r="I35" s="16">
        <v>89.74</v>
      </c>
      <c r="J35" s="15">
        <v>724.5</v>
      </c>
      <c r="K35" s="106"/>
    </row>
    <row r="36" spans="1:11">
      <c r="A36" s="167" t="s">
        <v>79</v>
      </c>
      <c r="B36" s="167"/>
      <c r="C36" s="167"/>
      <c r="D36" s="167"/>
      <c r="E36" s="167"/>
      <c r="F36" s="167"/>
      <c r="G36" s="167"/>
      <c r="H36" s="167"/>
      <c r="I36" s="167"/>
      <c r="J36" s="167"/>
      <c r="K36" s="167"/>
    </row>
    <row r="37" spans="1:11">
      <c r="A37" s="106"/>
      <c r="B37" s="168" t="s">
        <v>194</v>
      </c>
      <c r="C37" s="168"/>
      <c r="D37" s="168"/>
      <c r="E37" s="168"/>
      <c r="F37" s="17">
        <v>60</v>
      </c>
      <c r="G37" s="16">
        <v>1.86</v>
      </c>
      <c r="H37" s="16">
        <v>6.84</v>
      </c>
      <c r="I37" s="16">
        <v>5.88</v>
      </c>
      <c r="J37" s="17">
        <v>92</v>
      </c>
      <c r="K37" s="106" t="s">
        <v>195</v>
      </c>
    </row>
    <row r="38" spans="1:11">
      <c r="A38" s="106"/>
      <c r="B38" s="168" t="s">
        <v>89</v>
      </c>
      <c r="C38" s="168"/>
      <c r="D38" s="168"/>
      <c r="E38" s="168"/>
      <c r="F38" s="17">
        <v>250</v>
      </c>
      <c r="G38" s="16">
        <v>2.0499999999999998</v>
      </c>
      <c r="H38" s="16">
        <v>5.25</v>
      </c>
      <c r="I38" s="16">
        <v>16.25</v>
      </c>
      <c r="J38" s="17">
        <v>121</v>
      </c>
      <c r="K38" s="106" t="s">
        <v>230</v>
      </c>
    </row>
    <row r="39" spans="1:11">
      <c r="A39" s="106"/>
      <c r="B39" s="168" t="s">
        <v>110</v>
      </c>
      <c r="C39" s="168"/>
      <c r="D39" s="168"/>
      <c r="E39" s="168"/>
      <c r="F39" s="17">
        <v>90</v>
      </c>
      <c r="G39" s="16">
        <v>8.3800000000000008</v>
      </c>
      <c r="H39" s="15">
        <v>11.3</v>
      </c>
      <c r="I39" s="16">
        <v>7.78</v>
      </c>
      <c r="J39" s="15">
        <v>172.3</v>
      </c>
      <c r="K39" s="106" t="s">
        <v>111</v>
      </c>
    </row>
    <row r="40" spans="1:11">
      <c r="A40" s="106"/>
      <c r="B40" s="168" t="s">
        <v>217</v>
      </c>
      <c r="C40" s="168"/>
      <c r="D40" s="168"/>
      <c r="E40" s="168"/>
      <c r="F40" s="17">
        <v>160</v>
      </c>
      <c r="G40" s="16">
        <v>5.92</v>
      </c>
      <c r="H40" s="16">
        <v>5.76</v>
      </c>
      <c r="I40" s="16">
        <v>6.24</v>
      </c>
      <c r="J40" s="15">
        <v>100.8</v>
      </c>
      <c r="K40" s="106" t="s">
        <v>218</v>
      </c>
    </row>
    <row r="41" spans="1:11">
      <c r="A41" s="106"/>
      <c r="B41" s="168" t="s">
        <v>100</v>
      </c>
      <c r="C41" s="168"/>
      <c r="D41" s="168"/>
      <c r="E41" s="168"/>
      <c r="F41" s="17">
        <v>190</v>
      </c>
      <c r="G41" s="16">
        <v>1.1399999999999999</v>
      </c>
      <c r="H41" s="18"/>
      <c r="I41" s="15">
        <v>29.5</v>
      </c>
      <c r="J41" s="15">
        <v>119.7</v>
      </c>
      <c r="K41" s="106" t="s">
        <v>101</v>
      </c>
    </row>
    <row r="42" spans="1:11">
      <c r="A42" s="106"/>
      <c r="B42" s="168" t="s">
        <v>63</v>
      </c>
      <c r="C42" s="168"/>
      <c r="D42" s="168"/>
      <c r="E42" s="168"/>
      <c r="F42" s="17">
        <v>32</v>
      </c>
      <c r="G42" s="16">
        <v>2.4300000000000002</v>
      </c>
      <c r="H42" s="16">
        <v>0.26</v>
      </c>
      <c r="I42" s="16">
        <v>15.74</v>
      </c>
      <c r="J42" s="15">
        <v>75.2</v>
      </c>
      <c r="K42" s="106" t="s">
        <v>64</v>
      </c>
    </row>
    <row r="43" spans="1:11">
      <c r="A43" s="106"/>
      <c r="B43" s="168" t="s">
        <v>77</v>
      </c>
      <c r="C43" s="168"/>
      <c r="D43" s="168"/>
      <c r="E43" s="168"/>
      <c r="F43" s="17">
        <v>25</v>
      </c>
      <c r="G43" s="16">
        <v>1.65</v>
      </c>
      <c r="H43" s="15">
        <v>0.3</v>
      </c>
      <c r="I43" s="16">
        <v>8.35</v>
      </c>
      <c r="J43" s="15">
        <v>43.5</v>
      </c>
      <c r="K43" s="106" t="s">
        <v>78</v>
      </c>
    </row>
    <row r="44" spans="1:11">
      <c r="A44" s="169" t="s">
        <v>57</v>
      </c>
      <c r="B44" s="169"/>
      <c r="C44" s="169"/>
      <c r="D44" s="169"/>
      <c r="E44" s="169"/>
      <c r="F44" s="17">
        <v>807</v>
      </c>
      <c r="G44" s="16">
        <v>23.43</v>
      </c>
      <c r="H44" s="16">
        <v>29.71</v>
      </c>
      <c r="I44" s="16">
        <v>89.74</v>
      </c>
      <c r="J44" s="15">
        <v>724.5</v>
      </c>
      <c r="K44" s="106"/>
    </row>
    <row r="45" spans="1:11">
      <c r="A45" s="167" t="s">
        <v>80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</row>
    <row r="46" spans="1:11">
      <c r="A46" s="106"/>
      <c r="B46" s="168" t="s">
        <v>115</v>
      </c>
      <c r="C46" s="168"/>
      <c r="D46" s="168"/>
      <c r="E46" s="168"/>
      <c r="F46" s="17">
        <v>50</v>
      </c>
      <c r="G46" s="15">
        <v>2.9</v>
      </c>
      <c r="H46" s="15">
        <v>1.1000000000000001</v>
      </c>
      <c r="I46" s="17">
        <v>29</v>
      </c>
      <c r="J46" s="17">
        <v>138</v>
      </c>
      <c r="K46" s="106" t="s">
        <v>229</v>
      </c>
    </row>
    <row r="47" spans="1:11">
      <c r="A47" s="106"/>
      <c r="B47" s="168" t="s">
        <v>69</v>
      </c>
      <c r="C47" s="168"/>
      <c r="D47" s="168"/>
      <c r="E47" s="168"/>
      <c r="F47" s="17">
        <v>180</v>
      </c>
      <c r="G47" s="16">
        <v>0.09</v>
      </c>
      <c r="H47" s="18"/>
      <c r="I47" s="15">
        <v>13.5</v>
      </c>
      <c r="J47" s="17">
        <v>54</v>
      </c>
      <c r="K47" s="106" t="s">
        <v>70</v>
      </c>
    </row>
    <row r="48" spans="1:11">
      <c r="A48" s="169" t="s">
        <v>57</v>
      </c>
      <c r="B48" s="169"/>
      <c r="C48" s="169"/>
      <c r="D48" s="169"/>
      <c r="E48" s="169"/>
      <c r="F48" s="17">
        <v>230</v>
      </c>
      <c r="G48" s="16">
        <v>2.99</v>
      </c>
      <c r="H48" s="15">
        <v>1.1000000000000001</v>
      </c>
      <c r="I48" s="15">
        <v>42.5</v>
      </c>
      <c r="J48" s="17">
        <v>192</v>
      </c>
      <c r="K48" s="106"/>
    </row>
    <row r="49" spans="1:11">
      <c r="A49" s="167" t="s">
        <v>156</v>
      </c>
      <c r="B49" s="167"/>
      <c r="C49" s="167"/>
      <c r="D49" s="167"/>
      <c r="E49" s="167"/>
      <c r="F49" s="167"/>
      <c r="G49" s="167"/>
      <c r="H49" s="167"/>
      <c r="I49" s="167"/>
      <c r="J49" s="167"/>
      <c r="K49" s="167"/>
    </row>
    <row r="50" spans="1:11">
      <c r="A50" s="106"/>
      <c r="B50" s="168" t="s">
        <v>87</v>
      </c>
      <c r="C50" s="168"/>
      <c r="D50" s="168"/>
      <c r="E50" s="168"/>
      <c r="F50" s="17">
        <v>100</v>
      </c>
      <c r="G50" s="15">
        <v>7.5</v>
      </c>
      <c r="H50" s="17">
        <v>13</v>
      </c>
      <c r="I50" s="17">
        <v>60</v>
      </c>
      <c r="J50" s="17">
        <v>388</v>
      </c>
      <c r="K50" s="106" t="s">
        <v>88</v>
      </c>
    </row>
    <row r="51" spans="1:11">
      <c r="A51" s="106"/>
      <c r="B51" s="168" t="s">
        <v>215</v>
      </c>
      <c r="C51" s="168"/>
      <c r="D51" s="168"/>
      <c r="E51" s="168"/>
      <c r="F51" s="17">
        <v>200</v>
      </c>
      <c r="G51" s="17">
        <v>6</v>
      </c>
      <c r="H51" s="17">
        <v>12</v>
      </c>
      <c r="I51" s="15">
        <v>8.1999999999999993</v>
      </c>
      <c r="J51" s="17">
        <v>169</v>
      </c>
      <c r="K51" s="106" t="s">
        <v>216</v>
      </c>
    </row>
    <row r="52" spans="1:11">
      <c r="A52" s="106"/>
      <c r="B52" s="168" t="s">
        <v>144</v>
      </c>
      <c r="C52" s="168"/>
      <c r="D52" s="168"/>
      <c r="E52" s="168"/>
      <c r="F52" s="17">
        <v>100</v>
      </c>
      <c r="G52" s="15">
        <v>0.4</v>
      </c>
      <c r="H52" s="15">
        <v>0.4</v>
      </c>
      <c r="I52" s="15">
        <v>9.8000000000000007</v>
      </c>
      <c r="J52" s="17">
        <v>47</v>
      </c>
      <c r="K52" s="106" t="s">
        <v>137</v>
      </c>
    </row>
    <row r="53" spans="1:11">
      <c r="A53" s="169" t="s">
        <v>57</v>
      </c>
      <c r="B53" s="169"/>
      <c r="C53" s="169"/>
      <c r="D53" s="169"/>
      <c r="E53" s="169"/>
      <c r="F53" s="17">
        <v>400</v>
      </c>
      <c r="G53" s="15">
        <v>13.9</v>
      </c>
      <c r="H53" s="15">
        <v>25.4</v>
      </c>
      <c r="I53" s="17">
        <v>78</v>
      </c>
      <c r="J53" s="17">
        <v>604</v>
      </c>
      <c r="K53" s="106"/>
    </row>
  </sheetData>
  <mergeCells count="50">
    <mergeCell ref="A44:E44"/>
    <mergeCell ref="A45:K45"/>
    <mergeCell ref="B46:E46"/>
    <mergeCell ref="B47:E47"/>
    <mergeCell ref="A48:E48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B19:E19"/>
    <mergeCell ref="B20:E20"/>
    <mergeCell ref="B21:E21"/>
    <mergeCell ref="A22:E22"/>
    <mergeCell ref="A23:K23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A49:K49"/>
    <mergeCell ref="B50:E50"/>
    <mergeCell ref="B51:E51"/>
    <mergeCell ref="B52:E52"/>
    <mergeCell ref="A53:E5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4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2" ht="14.1" customHeight="1">
      <c r="A2" s="177" t="s">
        <v>135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2" ht="14.1" customHeight="1">
      <c r="A3" s="178" t="s">
        <v>53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12" ht="13.5" customHeight="1">
      <c r="A4" s="108" t="s">
        <v>54</v>
      </c>
      <c r="B4" s="179" t="s">
        <v>179</v>
      </c>
      <c r="C4" s="179"/>
      <c r="D4" s="179"/>
      <c r="E4" s="179"/>
      <c r="F4" s="179"/>
      <c r="G4" s="179"/>
      <c r="H4" s="179"/>
      <c r="I4" s="179"/>
      <c r="J4" s="179"/>
      <c r="K4" s="179"/>
    </row>
    <row r="5" spans="1:12" ht="40.5" customHeight="1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2" ht="14.1" customHeight="1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2" ht="14.1" customHeight="1">
      <c r="A7" s="108" t="s">
        <v>55</v>
      </c>
      <c r="B7" s="79"/>
      <c r="C7" s="79"/>
      <c r="D7" s="176" t="s">
        <v>56</v>
      </c>
      <c r="E7" s="176"/>
      <c r="F7" s="176"/>
      <c r="G7" s="176"/>
      <c r="H7" s="176"/>
      <c r="I7" s="176"/>
      <c r="J7" s="176"/>
      <c r="K7" s="79"/>
    </row>
    <row r="8" spans="1:12" ht="14.1" customHeight="1">
      <c r="A8" s="110" t="s">
        <v>48</v>
      </c>
      <c r="B8" s="180" t="s">
        <v>50</v>
      </c>
      <c r="C8" s="180"/>
      <c r="D8" s="180"/>
      <c r="E8" s="180"/>
      <c r="F8" s="110" t="s">
        <v>51</v>
      </c>
      <c r="G8" s="110" t="s">
        <v>2</v>
      </c>
      <c r="H8" s="110" t="s">
        <v>0</v>
      </c>
      <c r="I8" s="110" t="s">
        <v>1</v>
      </c>
      <c r="J8" s="80" t="s">
        <v>49</v>
      </c>
      <c r="K8" s="110" t="s">
        <v>47</v>
      </c>
    </row>
    <row r="9" spans="1:12" ht="14.1" customHeight="1">
      <c r="A9" s="176" t="s">
        <v>60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</row>
    <row r="10" spans="1:12" ht="26.25" customHeight="1">
      <c r="A10" s="109"/>
      <c r="B10" s="174" t="s">
        <v>231</v>
      </c>
      <c r="C10" s="174"/>
      <c r="D10" s="174"/>
      <c r="E10" s="174"/>
      <c r="F10" s="81">
        <v>30</v>
      </c>
      <c r="G10" s="83">
        <v>0.9</v>
      </c>
      <c r="H10" s="82">
        <v>3.15</v>
      </c>
      <c r="I10" s="83">
        <v>15.3</v>
      </c>
      <c r="J10" s="81">
        <v>93</v>
      </c>
      <c r="K10" s="109" t="s">
        <v>232</v>
      </c>
    </row>
    <row r="11" spans="1:12" ht="14.1" customHeight="1">
      <c r="A11" s="109"/>
      <c r="B11" s="174" t="s">
        <v>189</v>
      </c>
      <c r="C11" s="174"/>
      <c r="D11" s="174"/>
      <c r="E11" s="174"/>
      <c r="F11" s="81">
        <v>90</v>
      </c>
      <c r="G11" s="82">
        <v>6.48</v>
      </c>
      <c r="H11" s="82">
        <v>3.46</v>
      </c>
      <c r="I11" s="82">
        <v>8.9700000000000006</v>
      </c>
      <c r="J11" s="82">
        <v>93.44</v>
      </c>
      <c r="K11" s="109" t="s">
        <v>190</v>
      </c>
    </row>
    <row r="12" spans="1:12" ht="14.1" customHeight="1">
      <c r="A12" s="109"/>
      <c r="B12" s="174" t="s">
        <v>90</v>
      </c>
      <c r="C12" s="174"/>
      <c r="D12" s="174"/>
      <c r="E12" s="174"/>
      <c r="F12" s="81">
        <v>170</v>
      </c>
      <c r="G12" s="82">
        <v>3.57</v>
      </c>
      <c r="H12" s="82">
        <v>7.65</v>
      </c>
      <c r="I12" s="82">
        <v>24.82</v>
      </c>
      <c r="J12" s="83">
        <v>185.3</v>
      </c>
      <c r="K12" s="109" t="s">
        <v>91</v>
      </c>
      <c r="L12" s="9"/>
    </row>
    <row r="13" spans="1:12" ht="14.1" customHeight="1">
      <c r="A13" s="109"/>
      <c r="B13" s="174" t="s">
        <v>92</v>
      </c>
      <c r="C13" s="174"/>
      <c r="D13" s="174"/>
      <c r="E13" s="174"/>
      <c r="F13" s="81">
        <v>200</v>
      </c>
      <c r="G13" s="83">
        <v>0.1</v>
      </c>
      <c r="H13" s="84"/>
      <c r="I13" s="83">
        <v>15.2</v>
      </c>
      <c r="J13" s="81">
        <v>61</v>
      </c>
      <c r="K13" s="109" t="s">
        <v>93</v>
      </c>
      <c r="L13" s="12"/>
    </row>
    <row r="14" spans="1:12" ht="14.1" customHeight="1">
      <c r="A14" s="109"/>
      <c r="B14" s="174" t="s">
        <v>63</v>
      </c>
      <c r="C14" s="174"/>
      <c r="D14" s="174"/>
      <c r="E14" s="174"/>
      <c r="F14" s="81">
        <v>21</v>
      </c>
      <c r="G14" s="83">
        <v>1.6</v>
      </c>
      <c r="H14" s="82">
        <v>0.17</v>
      </c>
      <c r="I14" s="82">
        <v>10.33</v>
      </c>
      <c r="J14" s="82">
        <v>49.35</v>
      </c>
      <c r="K14" s="109" t="s">
        <v>64</v>
      </c>
      <c r="L14" s="12"/>
    </row>
    <row r="15" spans="1:12" ht="14.1" customHeight="1">
      <c r="A15" s="175" t="s">
        <v>57</v>
      </c>
      <c r="B15" s="175"/>
      <c r="C15" s="175"/>
      <c r="D15" s="175"/>
      <c r="E15" s="175"/>
      <c r="F15" s="81">
        <v>511</v>
      </c>
      <c r="G15" s="82">
        <v>12.65</v>
      </c>
      <c r="H15" s="82">
        <v>14.43</v>
      </c>
      <c r="I15" s="82">
        <v>74.62</v>
      </c>
      <c r="J15" s="82">
        <v>482.09</v>
      </c>
      <c r="K15" s="109"/>
      <c r="L15" s="12"/>
    </row>
    <row r="16" spans="1:12" ht="14.1" customHeight="1">
      <c r="A16" s="176" t="s">
        <v>65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2"/>
    </row>
    <row r="17" spans="1:12" ht="14.1" customHeight="1">
      <c r="A17" s="109"/>
      <c r="B17" s="174" t="s">
        <v>231</v>
      </c>
      <c r="C17" s="174"/>
      <c r="D17" s="174"/>
      <c r="E17" s="174"/>
      <c r="F17" s="81">
        <v>30</v>
      </c>
      <c r="G17" s="83">
        <v>0.9</v>
      </c>
      <c r="H17" s="82">
        <v>3.15</v>
      </c>
      <c r="I17" s="83">
        <v>15.3</v>
      </c>
      <c r="J17" s="81">
        <v>93</v>
      </c>
      <c r="K17" s="109" t="s">
        <v>232</v>
      </c>
      <c r="L17" s="12"/>
    </row>
    <row r="18" spans="1:12" ht="14.1" customHeight="1">
      <c r="A18" s="109"/>
      <c r="B18" s="174" t="s">
        <v>189</v>
      </c>
      <c r="C18" s="174"/>
      <c r="D18" s="174"/>
      <c r="E18" s="174"/>
      <c r="F18" s="81">
        <v>90</v>
      </c>
      <c r="G18" s="82">
        <v>6.48</v>
      </c>
      <c r="H18" s="82">
        <v>3.46</v>
      </c>
      <c r="I18" s="82">
        <v>8.9700000000000006</v>
      </c>
      <c r="J18" s="82">
        <v>93.44</v>
      </c>
      <c r="K18" s="109" t="s">
        <v>190</v>
      </c>
    </row>
    <row r="19" spans="1:12" ht="14.1" customHeight="1">
      <c r="A19" s="109"/>
      <c r="B19" s="174" t="s">
        <v>90</v>
      </c>
      <c r="C19" s="174"/>
      <c r="D19" s="174"/>
      <c r="E19" s="174"/>
      <c r="F19" s="81">
        <v>170</v>
      </c>
      <c r="G19" s="82">
        <v>3.57</v>
      </c>
      <c r="H19" s="82">
        <v>7.65</v>
      </c>
      <c r="I19" s="82">
        <v>24.82</v>
      </c>
      <c r="J19" s="83">
        <v>185.3</v>
      </c>
      <c r="K19" s="109" t="s">
        <v>91</v>
      </c>
    </row>
    <row r="20" spans="1:12" ht="14.1" customHeight="1">
      <c r="A20" s="109"/>
      <c r="B20" s="174" t="s">
        <v>92</v>
      </c>
      <c r="C20" s="174"/>
      <c r="D20" s="174"/>
      <c r="E20" s="174"/>
      <c r="F20" s="81">
        <v>200</v>
      </c>
      <c r="G20" s="83">
        <v>0.1</v>
      </c>
      <c r="H20" s="84"/>
      <c r="I20" s="83">
        <v>15.2</v>
      </c>
      <c r="J20" s="81">
        <v>61</v>
      </c>
      <c r="K20" s="109" t="s">
        <v>93</v>
      </c>
    </row>
    <row r="21" spans="1:12" ht="14.1" customHeight="1">
      <c r="A21" s="109"/>
      <c r="B21" s="174" t="s">
        <v>63</v>
      </c>
      <c r="C21" s="174"/>
      <c r="D21" s="174"/>
      <c r="E21" s="174"/>
      <c r="F21" s="81">
        <v>21</v>
      </c>
      <c r="G21" s="83">
        <v>1.6</v>
      </c>
      <c r="H21" s="82">
        <v>0.17</v>
      </c>
      <c r="I21" s="82">
        <v>10.33</v>
      </c>
      <c r="J21" s="82">
        <v>49.35</v>
      </c>
      <c r="K21" s="109" t="s">
        <v>64</v>
      </c>
    </row>
    <row r="22" spans="1:12" ht="14.1" customHeight="1">
      <c r="A22" s="175" t="s">
        <v>57</v>
      </c>
      <c r="B22" s="175"/>
      <c r="C22" s="175"/>
      <c r="D22" s="175"/>
      <c r="E22" s="175"/>
      <c r="F22" s="81">
        <v>511</v>
      </c>
      <c r="G22" s="82">
        <v>12.65</v>
      </c>
      <c r="H22" s="82">
        <v>14.43</v>
      </c>
      <c r="I22" s="82">
        <v>74.62</v>
      </c>
      <c r="J22" s="82">
        <v>482.09</v>
      </c>
      <c r="K22" s="109"/>
    </row>
    <row r="23" spans="1:12" ht="14.1" customHeight="1">
      <c r="A23" s="176" t="s">
        <v>66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</row>
    <row r="24" spans="1:12" ht="14.1" customHeight="1">
      <c r="A24" s="109"/>
      <c r="B24" s="174" t="s">
        <v>94</v>
      </c>
      <c r="C24" s="174"/>
      <c r="D24" s="174"/>
      <c r="E24" s="174"/>
      <c r="F24" s="81">
        <v>60</v>
      </c>
      <c r="G24" s="83">
        <v>4.2</v>
      </c>
      <c r="H24" s="82">
        <v>8.2799999999999994</v>
      </c>
      <c r="I24" s="82">
        <v>33.479999999999997</v>
      </c>
      <c r="J24" s="83">
        <v>225.6</v>
      </c>
      <c r="K24" s="109" t="s">
        <v>95</v>
      </c>
    </row>
    <row r="25" spans="1:12" ht="14.25" customHeight="1">
      <c r="A25" s="109"/>
      <c r="B25" s="174" t="s">
        <v>69</v>
      </c>
      <c r="C25" s="174"/>
      <c r="D25" s="174"/>
      <c r="E25" s="174"/>
      <c r="F25" s="81">
        <v>180</v>
      </c>
      <c r="G25" s="93">
        <v>0.18099999999999999</v>
      </c>
      <c r="H25" s="84"/>
      <c r="I25" s="83">
        <v>13.5</v>
      </c>
      <c r="J25" s="83">
        <v>52.2</v>
      </c>
      <c r="K25" s="109" t="s">
        <v>70</v>
      </c>
    </row>
    <row r="26" spans="1:12" ht="14.1" customHeight="1">
      <c r="A26" s="175" t="s">
        <v>57</v>
      </c>
      <c r="B26" s="175"/>
      <c r="C26" s="175"/>
      <c r="D26" s="175"/>
      <c r="E26" s="175"/>
      <c r="F26" s="81">
        <v>240</v>
      </c>
      <c r="G26" s="93">
        <v>4.3810000000000002</v>
      </c>
      <c r="H26" s="82">
        <v>8.2799999999999994</v>
      </c>
      <c r="I26" s="82">
        <v>46.98</v>
      </c>
      <c r="J26" s="83">
        <v>277.8</v>
      </c>
      <c r="K26" s="109"/>
    </row>
    <row r="27" spans="1:12" ht="14.1" customHeight="1">
      <c r="A27" s="176" t="s">
        <v>71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1"/>
    </row>
    <row r="28" spans="1:12" ht="14.1" customHeight="1">
      <c r="A28" s="109"/>
      <c r="B28" s="174" t="s">
        <v>233</v>
      </c>
      <c r="C28" s="174"/>
      <c r="D28" s="174"/>
      <c r="E28" s="174"/>
      <c r="F28" s="81">
        <v>60</v>
      </c>
      <c r="G28" s="82">
        <v>1.68</v>
      </c>
      <c r="H28" s="82">
        <v>4.26</v>
      </c>
      <c r="I28" s="82">
        <v>5.46</v>
      </c>
      <c r="J28" s="83">
        <v>66.599999999999994</v>
      </c>
      <c r="K28" s="109" t="s">
        <v>234</v>
      </c>
      <c r="L28" s="12"/>
    </row>
    <row r="29" spans="1:12" ht="14.1" customHeight="1">
      <c r="A29" s="109"/>
      <c r="B29" s="174" t="s">
        <v>235</v>
      </c>
      <c r="C29" s="174"/>
      <c r="D29" s="174"/>
      <c r="E29" s="174"/>
      <c r="F29" s="81">
        <v>250</v>
      </c>
      <c r="G29" s="82">
        <v>2.1800000000000002</v>
      </c>
      <c r="H29" s="82">
        <v>4.45</v>
      </c>
      <c r="I29" s="81">
        <v>12</v>
      </c>
      <c r="J29" s="81">
        <v>97</v>
      </c>
      <c r="K29" s="109" t="s">
        <v>236</v>
      </c>
      <c r="L29" s="12"/>
    </row>
    <row r="30" spans="1:12" ht="14.1" customHeight="1">
      <c r="A30" s="109"/>
      <c r="B30" s="174" t="s">
        <v>75</v>
      </c>
      <c r="C30" s="174"/>
      <c r="D30" s="174"/>
      <c r="E30" s="174"/>
      <c r="F30" s="81">
        <v>10</v>
      </c>
      <c r="G30" s="82">
        <v>0.26</v>
      </c>
      <c r="H30" s="83">
        <v>1.5</v>
      </c>
      <c r="I30" s="82">
        <v>0.36</v>
      </c>
      <c r="J30" s="83">
        <v>16.2</v>
      </c>
      <c r="K30" s="109" t="s">
        <v>59</v>
      </c>
      <c r="L30" s="12"/>
    </row>
    <row r="31" spans="1:12" ht="14.1" customHeight="1">
      <c r="A31" s="109"/>
      <c r="B31" s="174" t="s">
        <v>196</v>
      </c>
      <c r="C31" s="174"/>
      <c r="D31" s="174"/>
      <c r="E31" s="174"/>
      <c r="F31" s="81">
        <v>200</v>
      </c>
      <c r="G31" s="81">
        <v>14</v>
      </c>
      <c r="H31" s="82">
        <v>12.86</v>
      </c>
      <c r="I31" s="82">
        <v>28.69</v>
      </c>
      <c r="J31" s="83">
        <v>254.1</v>
      </c>
      <c r="K31" s="109" t="s">
        <v>197</v>
      </c>
      <c r="L31" s="12"/>
    </row>
    <row r="32" spans="1:12" ht="14.1" customHeight="1">
      <c r="A32" s="109"/>
      <c r="B32" s="174" t="s">
        <v>108</v>
      </c>
      <c r="C32" s="174"/>
      <c r="D32" s="174"/>
      <c r="E32" s="174"/>
      <c r="F32" s="81">
        <v>200</v>
      </c>
      <c r="G32" s="83">
        <v>1.4</v>
      </c>
      <c r="H32" s="84"/>
      <c r="I32" s="81">
        <v>29</v>
      </c>
      <c r="J32" s="81">
        <v>122</v>
      </c>
      <c r="K32" s="109" t="s">
        <v>109</v>
      </c>
    </row>
    <row r="33" spans="1:11" ht="14.1" customHeight="1">
      <c r="A33" s="109"/>
      <c r="B33" s="174" t="s">
        <v>63</v>
      </c>
      <c r="C33" s="174"/>
      <c r="D33" s="174"/>
      <c r="E33" s="174"/>
      <c r="F33" s="81">
        <v>50</v>
      </c>
      <c r="G33" s="83">
        <v>3.8</v>
      </c>
      <c r="H33" s="83">
        <v>0.4</v>
      </c>
      <c r="I33" s="83">
        <v>24.6</v>
      </c>
      <c r="J33" s="83">
        <v>117.5</v>
      </c>
      <c r="K33" s="109" t="s">
        <v>64</v>
      </c>
    </row>
    <row r="34" spans="1:11" ht="14.1" customHeight="1">
      <c r="A34" s="109"/>
      <c r="B34" s="174" t="s">
        <v>77</v>
      </c>
      <c r="C34" s="174"/>
      <c r="D34" s="174"/>
      <c r="E34" s="174"/>
      <c r="F34" s="81">
        <v>25</v>
      </c>
      <c r="G34" s="82">
        <v>1.65</v>
      </c>
      <c r="H34" s="83">
        <v>0.3</v>
      </c>
      <c r="I34" s="82">
        <v>8.35</v>
      </c>
      <c r="J34" s="83">
        <v>43.5</v>
      </c>
      <c r="K34" s="109" t="s">
        <v>78</v>
      </c>
    </row>
    <row r="35" spans="1:11">
      <c r="A35" s="175" t="s">
        <v>57</v>
      </c>
      <c r="B35" s="175"/>
      <c r="C35" s="175"/>
      <c r="D35" s="175"/>
      <c r="E35" s="175"/>
      <c r="F35" s="81">
        <v>795</v>
      </c>
      <c r="G35" s="82">
        <v>24.97</v>
      </c>
      <c r="H35" s="82">
        <v>23.77</v>
      </c>
      <c r="I35" s="82">
        <v>108.46</v>
      </c>
      <c r="J35" s="83">
        <v>716.9</v>
      </c>
      <c r="K35" s="109"/>
    </row>
    <row r="36" spans="1:11">
      <c r="A36" s="176" t="s">
        <v>79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</row>
    <row r="37" spans="1:11">
      <c r="A37" s="109"/>
      <c r="B37" s="174" t="s">
        <v>233</v>
      </c>
      <c r="C37" s="174"/>
      <c r="D37" s="174"/>
      <c r="E37" s="174"/>
      <c r="F37" s="81">
        <v>60</v>
      </c>
      <c r="G37" s="82">
        <v>1.68</v>
      </c>
      <c r="H37" s="82">
        <v>4.26</v>
      </c>
      <c r="I37" s="82">
        <v>5.46</v>
      </c>
      <c r="J37" s="83">
        <v>66.599999999999994</v>
      </c>
      <c r="K37" s="109" t="s">
        <v>234</v>
      </c>
    </row>
    <row r="38" spans="1:11">
      <c r="A38" s="109"/>
      <c r="B38" s="174" t="s">
        <v>235</v>
      </c>
      <c r="C38" s="174"/>
      <c r="D38" s="174"/>
      <c r="E38" s="174"/>
      <c r="F38" s="81">
        <v>250</v>
      </c>
      <c r="G38" s="82">
        <v>2.1800000000000002</v>
      </c>
      <c r="H38" s="82">
        <v>4.45</v>
      </c>
      <c r="I38" s="81">
        <v>12</v>
      </c>
      <c r="J38" s="81">
        <v>97</v>
      </c>
      <c r="K38" s="109" t="s">
        <v>236</v>
      </c>
    </row>
    <row r="39" spans="1:11">
      <c r="A39" s="109"/>
      <c r="B39" s="174" t="s">
        <v>75</v>
      </c>
      <c r="C39" s="174"/>
      <c r="D39" s="174"/>
      <c r="E39" s="174"/>
      <c r="F39" s="81">
        <v>10</v>
      </c>
      <c r="G39" s="82">
        <v>0.26</v>
      </c>
      <c r="H39" s="83">
        <v>1.5</v>
      </c>
      <c r="I39" s="82">
        <v>0.36</v>
      </c>
      <c r="J39" s="83">
        <v>16.2</v>
      </c>
      <c r="K39" s="109" t="s">
        <v>59</v>
      </c>
    </row>
    <row r="40" spans="1:11">
      <c r="A40" s="109"/>
      <c r="B40" s="174" t="s">
        <v>196</v>
      </c>
      <c r="C40" s="174"/>
      <c r="D40" s="174"/>
      <c r="E40" s="174"/>
      <c r="F40" s="81">
        <v>200</v>
      </c>
      <c r="G40" s="81">
        <v>14</v>
      </c>
      <c r="H40" s="82">
        <v>12.86</v>
      </c>
      <c r="I40" s="82">
        <v>28.69</v>
      </c>
      <c r="J40" s="83">
        <v>254.1</v>
      </c>
      <c r="K40" s="109" t="s">
        <v>197</v>
      </c>
    </row>
    <row r="41" spans="1:11">
      <c r="A41" s="109"/>
      <c r="B41" s="174" t="s">
        <v>108</v>
      </c>
      <c r="C41" s="174"/>
      <c r="D41" s="174"/>
      <c r="E41" s="174"/>
      <c r="F41" s="81">
        <v>200</v>
      </c>
      <c r="G41" s="83">
        <v>1.4</v>
      </c>
      <c r="H41" s="84"/>
      <c r="I41" s="81">
        <v>29</v>
      </c>
      <c r="J41" s="81">
        <v>122</v>
      </c>
      <c r="K41" s="109" t="s">
        <v>109</v>
      </c>
    </row>
    <row r="42" spans="1:11">
      <c r="A42" s="109"/>
      <c r="B42" s="174" t="s">
        <v>63</v>
      </c>
      <c r="C42" s="174"/>
      <c r="D42" s="174"/>
      <c r="E42" s="174"/>
      <c r="F42" s="81">
        <v>50</v>
      </c>
      <c r="G42" s="83">
        <v>3.8</v>
      </c>
      <c r="H42" s="83">
        <v>0.4</v>
      </c>
      <c r="I42" s="83">
        <v>24.6</v>
      </c>
      <c r="J42" s="83">
        <v>117.5</v>
      </c>
      <c r="K42" s="109" t="s">
        <v>64</v>
      </c>
    </row>
    <row r="43" spans="1:11">
      <c r="A43" s="109"/>
      <c r="B43" s="174" t="s">
        <v>77</v>
      </c>
      <c r="C43" s="174"/>
      <c r="D43" s="174"/>
      <c r="E43" s="174"/>
      <c r="F43" s="81">
        <v>25</v>
      </c>
      <c r="G43" s="82">
        <v>1.65</v>
      </c>
      <c r="H43" s="83">
        <v>0.3</v>
      </c>
      <c r="I43" s="82">
        <v>8.35</v>
      </c>
      <c r="J43" s="83">
        <v>43.5</v>
      </c>
      <c r="K43" s="109" t="s">
        <v>78</v>
      </c>
    </row>
    <row r="44" spans="1:11">
      <c r="A44" s="175" t="s">
        <v>57</v>
      </c>
      <c r="B44" s="175"/>
      <c r="C44" s="175"/>
      <c r="D44" s="175"/>
      <c r="E44" s="175"/>
      <c r="F44" s="81">
        <v>795</v>
      </c>
      <c r="G44" s="82">
        <v>24.97</v>
      </c>
      <c r="H44" s="82">
        <v>23.77</v>
      </c>
      <c r="I44" s="82">
        <v>108.46</v>
      </c>
      <c r="J44" s="83">
        <v>716.9</v>
      </c>
      <c r="K44" s="109"/>
    </row>
    <row r="45" spans="1:11">
      <c r="A45" s="176" t="s">
        <v>80</v>
      </c>
      <c r="B45" s="176"/>
      <c r="C45" s="176"/>
      <c r="D45" s="176"/>
      <c r="E45" s="176"/>
      <c r="F45" s="176"/>
      <c r="G45" s="176"/>
      <c r="H45" s="176"/>
      <c r="I45" s="176"/>
      <c r="J45" s="176"/>
      <c r="K45" s="176"/>
    </row>
    <row r="46" spans="1:11">
      <c r="A46" s="109"/>
      <c r="B46" s="174" t="s">
        <v>94</v>
      </c>
      <c r="C46" s="174"/>
      <c r="D46" s="174"/>
      <c r="E46" s="174"/>
      <c r="F46" s="81">
        <v>60</v>
      </c>
      <c r="G46" s="83">
        <v>4.2</v>
      </c>
      <c r="H46" s="82">
        <v>8.2799999999999994</v>
      </c>
      <c r="I46" s="82">
        <v>33.479999999999997</v>
      </c>
      <c r="J46" s="83">
        <v>225.6</v>
      </c>
      <c r="K46" s="109" t="s">
        <v>95</v>
      </c>
    </row>
    <row r="47" spans="1:11">
      <c r="A47" s="109"/>
      <c r="B47" s="174" t="s">
        <v>69</v>
      </c>
      <c r="C47" s="174"/>
      <c r="D47" s="174"/>
      <c r="E47" s="174"/>
      <c r="F47" s="81">
        <v>200</v>
      </c>
      <c r="G47" s="83">
        <v>0.1</v>
      </c>
      <c r="H47" s="84"/>
      <c r="I47" s="81">
        <v>18</v>
      </c>
      <c r="J47" s="81">
        <v>60</v>
      </c>
      <c r="K47" s="109" t="s">
        <v>70</v>
      </c>
    </row>
    <row r="48" spans="1:11">
      <c r="A48" s="175" t="s">
        <v>57</v>
      </c>
      <c r="B48" s="175"/>
      <c r="C48" s="175"/>
      <c r="D48" s="175"/>
      <c r="E48" s="175"/>
      <c r="F48" s="81">
        <v>260</v>
      </c>
      <c r="G48" s="83">
        <v>4.3</v>
      </c>
      <c r="H48" s="82">
        <v>8.2799999999999994</v>
      </c>
      <c r="I48" s="82">
        <v>51.48</v>
      </c>
      <c r="J48" s="83">
        <v>285.60000000000002</v>
      </c>
      <c r="K48" s="109"/>
    </row>
    <row r="49" spans="1:11">
      <c r="A49" s="176" t="s">
        <v>156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</row>
    <row r="50" spans="1:11">
      <c r="A50" s="109"/>
      <c r="B50" s="174" t="s">
        <v>237</v>
      </c>
      <c r="C50" s="174"/>
      <c r="D50" s="174"/>
      <c r="E50" s="174"/>
      <c r="F50" s="81">
        <v>100</v>
      </c>
      <c r="G50" s="82">
        <v>7.83</v>
      </c>
      <c r="H50" s="93">
        <v>6.1660000000000004</v>
      </c>
      <c r="I50" s="81">
        <v>57</v>
      </c>
      <c r="J50" s="82">
        <v>316.66000000000003</v>
      </c>
      <c r="K50" s="109" t="s">
        <v>238</v>
      </c>
    </row>
    <row r="51" spans="1:11">
      <c r="A51" s="109"/>
      <c r="B51" s="174" t="s">
        <v>106</v>
      </c>
      <c r="C51" s="174"/>
      <c r="D51" s="174"/>
      <c r="E51" s="174"/>
      <c r="F51" s="81">
        <v>200</v>
      </c>
      <c r="G51" s="83">
        <v>5.8</v>
      </c>
      <c r="H51" s="81">
        <v>5</v>
      </c>
      <c r="I51" s="83">
        <v>9.6</v>
      </c>
      <c r="J51" s="81">
        <v>106</v>
      </c>
      <c r="K51" s="109" t="s">
        <v>107</v>
      </c>
    </row>
    <row r="52" spans="1:11">
      <c r="A52" s="109"/>
      <c r="B52" s="174" t="s">
        <v>136</v>
      </c>
      <c r="C52" s="174"/>
      <c r="D52" s="174"/>
      <c r="E52" s="174"/>
      <c r="F52" s="81">
        <v>50</v>
      </c>
      <c r="G52" s="82">
        <v>0.45</v>
      </c>
      <c r="H52" s="83">
        <v>0.1</v>
      </c>
      <c r="I52" s="82">
        <v>4.05</v>
      </c>
      <c r="J52" s="83">
        <v>21.5</v>
      </c>
      <c r="K52" s="109" t="s">
        <v>137</v>
      </c>
    </row>
    <row r="53" spans="1:11">
      <c r="A53" s="175" t="s">
        <v>57</v>
      </c>
      <c r="B53" s="175"/>
      <c r="C53" s="175"/>
      <c r="D53" s="175"/>
      <c r="E53" s="175"/>
      <c r="F53" s="81">
        <v>350</v>
      </c>
      <c r="G53" s="82">
        <v>14.08</v>
      </c>
      <c r="H53" s="93">
        <v>11.266</v>
      </c>
      <c r="I53" s="82">
        <v>70.650000000000006</v>
      </c>
      <c r="J53" s="82">
        <v>444.16</v>
      </c>
      <c r="K53" s="109"/>
    </row>
  </sheetData>
  <mergeCells count="50">
    <mergeCell ref="B29:E29"/>
    <mergeCell ref="B30:E30"/>
    <mergeCell ref="B31:E31"/>
    <mergeCell ref="B32:E32"/>
    <mergeCell ref="B33:E33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14:E14"/>
    <mergeCell ref="A15:E15"/>
    <mergeCell ref="A16:K16"/>
    <mergeCell ref="B17:E17"/>
    <mergeCell ref="B18:E18"/>
    <mergeCell ref="B19:E19"/>
    <mergeCell ref="B20:E20"/>
    <mergeCell ref="B21:E21"/>
    <mergeCell ref="A22:E22"/>
    <mergeCell ref="A23:K23"/>
    <mergeCell ref="B50:E50"/>
    <mergeCell ref="B51:E51"/>
    <mergeCell ref="B52:E52"/>
    <mergeCell ref="A53:E53"/>
    <mergeCell ref="B24:E24"/>
    <mergeCell ref="B25:E25"/>
    <mergeCell ref="A26:E26"/>
    <mergeCell ref="A27:K27"/>
    <mergeCell ref="B28:E28"/>
    <mergeCell ref="A44:E44"/>
    <mergeCell ref="A45:K45"/>
    <mergeCell ref="B46:E46"/>
    <mergeCell ref="B47:E47"/>
    <mergeCell ref="A48:E48"/>
    <mergeCell ref="A49:K49"/>
    <mergeCell ref="B39:E39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4" zoomScale="130" zoomScaleNormal="70" zoomScaleSheetLayoutView="130" zoomScalePageLayoutView="130" workbookViewId="0">
      <selection activeCell="A54" sqref="A54:K54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4.1" customHeight="1">
      <c r="A2" s="181" t="s">
        <v>135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</row>
    <row r="3" spans="1:12" ht="14.1" customHeight="1">
      <c r="A3" s="182" t="s">
        <v>53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</row>
    <row r="4" spans="1:12" ht="13.5" customHeight="1">
      <c r="A4" s="111" t="s">
        <v>54</v>
      </c>
      <c r="B4" s="183" t="s">
        <v>180</v>
      </c>
      <c r="C4" s="183"/>
      <c r="D4" s="183"/>
      <c r="E4" s="183"/>
      <c r="F4" s="183"/>
      <c r="G4" s="183"/>
      <c r="H4" s="183"/>
      <c r="I4" s="183"/>
      <c r="J4" s="183"/>
      <c r="K4" s="183"/>
    </row>
    <row r="5" spans="1:12" ht="40.5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2" ht="14.1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2" ht="14.1" customHeight="1">
      <c r="A7" s="111" t="s">
        <v>55</v>
      </c>
      <c r="B7" s="19"/>
      <c r="C7" s="19"/>
      <c r="D7" s="184" t="s">
        <v>56</v>
      </c>
      <c r="E7" s="184"/>
      <c r="F7" s="184"/>
      <c r="G7" s="184"/>
      <c r="H7" s="184"/>
      <c r="I7" s="184"/>
      <c r="J7" s="184"/>
      <c r="K7" s="19"/>
    </row>
    <row r="8" spans="1:12" ht="14.1" customHeight="1">
      <c r="A8" s="112" t="s">
        <v>48</v>
      </c>
      <c r="B8" s="185" t="s">
        <v>50</v>
      </c>
      <c r="C8" s="185"/>
      <c r="D8" s="185"/>
      <c r="E8" s="185"/>
      <c r="F8" s="112" t="s">
        <v>51</v>
      </c>
      <c r="G8" s="112" t="s">
        <v>2</v>
      </c>
      <c r="H8" s="112" t="s">
        <v>0</v>
      </c>
      <c r="I8" s="112" t="s">
        <v>1</v>
      </c>
      <c r="J8" s="20" t="s">
        <v>49</v>
      </c>
      <c r="K8" s="112" t="s">
        <v>47</v>
      </c>
    </row>
    <row r="9" spans="1:12" ht="14.1" customHeight="1">
      <c r="A9" s="184" t="s">
        <v>60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spans="1:12" ht="26.25" customHeight="1">
      <c r="A10" s="113"/>
      <c r="B10" s="186" t="s">
        <v>61</v>
      </c>
      <c r="C10" s="186"/>
      <c r="D10" s="186"/>
      <c r="E10" s="186"/>
      <c r="F10" s="23">
        <v>10</v>
      </c>
      <c r="G10" s="21">
        <v>2.3199999999999998</v>
      </c>
      <c r="H10" s="21">
        <v>2.95</v>
      </c>
      <c r="I10" s="24"/>
      <c r="J10" s="22">
        <v>35.799999999999997</v>
      </c>
      <c r="K10" s="113" t="s">
        <v>62</v>
      </c>
    </row>
    <row r="11" spans="1:12" ht="14.1" customHeight="1">
      <c r="A11" s="113"/>
      <c r="B11" s="186" t="s">
        <v>239</v>
      </c>
      <c r="C11" s="186"/>
      <c r="D11" s="186"/>
      <c r="E11" s="186"/>
      <c r="F11" s="23">
        <v>100</v>
      </c>
      <c r="G11" s="21">
        <v>7.02</v>
      </c>
      <c r="H11" s="21">
        <v>3.75</v>
      </c>
      <c r="I11" s="22">
        <v>9.6999999999999993</v>
      </c>
      <c r="J11" s="22">
        <v>101.2</v>
      </c>
      <c r="K11" s="113" t="s">
        <v>240</v>
      </c>
    </row>
    <row r="12" spans="1:12" ht="14.1" customHeight="1">
      <c r="A12" s="113"/>
      <c r="B12" s="186" t="s">
        <v>175</v>
      </c>
      <c r="C12" s="186"/>
      <c r="D12" s="186"/>
      <c r="E12" s="186"/>
      <c r="F12" s="23">
        <v>170</v>
      </c>
      <c r="G12" s="23">
        <v>4</v>
      </c>
      <c r="H12" s="22">
        <v>6.8</v>
      </c>
      <c r="I12" s="21">
        <v>36.72</v>
      </c>
      <c r="J12" s="22">
        <v>224.8</v>
      </c>
      <c r="K12" s="113" t="s">
        <v>176</v>
      </c>
      <c r="L12" s="9"/>
    </row>
    <row r="13" spans="1:12" ht="14.1" customHeight="1">
      <c r="A13" s="113"/>
      <c r="B13" s="186" t="s">
        <v>241</v>
      </c>
      <c r="C13" s="186"/>
      <c r="D13" s="186"/>
      <c r="E13" s="186"/>
      <c r="F13" s="23">
        <v>200</v>
      </c>
      <c r="G13" s="22">
        <v>0.1</v>
      </c>
      <c r="H13" s="24"/>
      <c r="I13" s="23">
        <v>15</v>
      </c>
      <c r="J13" s="23">
        <v>60</v>
      </c>
      <c r="K13" s="113" t="s">
        <v>70</v>
      </c>
      <c r="L13" s="12"/>
    </row>
    <row r="14" spans="1:12" ht="14.1" customHeight="1">
      <c r="A14" s="113"/>
      <c r="B14" s="186" t="s">
        <v>63</v>
      </c>
      <c r="C14" s="186"/>
      <c r="D14" s="186"/>
      <c r="E14" s="186"/>
      <c r="F14" s="23">
        <v>31</v>
      </c>
      <c r="G14" s="21">
        <v>2.36</v>
      </c>
      <c r="H14" s="21">
        <v>0.25</v>
      </c>
      <c r="I14" s="21">
        <v>15.25</v>
      </c>
      <c r="J14" s="21">
        <v>72.849999999999994</v>
      </c>
      <c r="K14" s="113" t="s">
        <v>64</v>
      </c>
      <c r="L14" s="12"/>
    </row>
    <row r="15" spans="1:12" ht="14.1" customHeight="1">
      <c r="A15" s="187" t="s">
        <v>57</v>
      </c>
      <c r="B15" s="187"/>
      <c r="C15" s="187"/>
      <c r="D15" s="187"/>
      <c r="E15" s="187"/>
      <c r="F15" s="23">
        <v>511</v>
      </c>
      <c r="G15" s="22">
        <v>15.8</v>
      </c>
      <c r="H15" s="21">
        <v>13.75</v>
      </c>
      <c r="I15" s="21">
        <v>76.67</v>
      </c>
      <c r="J15" s="21">
        <v>494.65</v>
      </c>
      <c r="K15" s="113"/>
      <c r="L15" s="12"/>
    </row>
    <row r="16" spans="1:12" ht="14.1" customHeight="1">
      <c r="A16" s="184" t="s">
        <v>65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2"/>
    </row>
    <row r="17" spans="1:12" ht="14.1" customHeight="1">
      <c r="A17" s="113"/>
      <c r="B17" s="186" t="s">
        <v>61</v>
      </c>
      <c r="C17" s="186"/>
      <c r="D17" s="186"/>
      <c r="E17" s="186"/>
      <c r="F17" s="23">
        <v>10</v>
      </c>
      <c r="G17" s="21">
        <v>2.3199999999999998</v>
      </c>
      <c r="H17" s="21">
        <v>2.95</v>
      </c>
      <c r="I17" s="24"/>
      <c r="J17" s="22">
        <v>35.799999999999997</v>
      </c>
      <c r="K17" s="113" t="s">
        <v>62</v>
      </c>
      <c r="L17" s="12"/>
    </row>
    <row r="18" spans="1:12" ht="14.1" customHeight="1">
      <c r="A18" s="113"/>
      <c r="B18" s="186" t="s">
        <v>239</v>
      </c>
      <c r="C18" s="186"/>
      <c r="D18" s="186"/>
      <c r="E18" s="186"/>
      <c r="F18" s="23">
        <v>100</v>
      </c>
      <c r="G18" s="21">
        <v>7.02</v>
      </c>
      <c r="H18" s="21">
        <v>3.75</v>
      </c>
      <c r="I18" s="22">
        <v>9.6999999999999993</v>
      </c>
      <c r="J18" s="22">
        <v>101.2</v>
      </c>
      <c r="K18" s="113" t="s">
        <v>240</v>
      </c>
    </row>
    <row r="19" spans="1:12" ht="14.1" customHeight="1">
      <c r="A19" s="113"/>
      <c r="B19" s="186" t="s">
        <v>175</v>
      </c>
      <c r="C19" s="186"/>
      <c r="D19" s="186"/>
      <c r="E19" s="186"/>
      <c r="F19" s="23">
        <v>170</v>
      </c>
      <c r="G19" s="23">
        <v>4</v>
      </c>
      <c r="H19" s="22">
        <v>6.8</v>
      </c>
      <c r="I19" s="21">
        <v>36.72</v>
      </c>
      <c r="J19" s="22">
        <v>224.8</v>
      </c>
      <c r="K19" s="113" t="s">
        <v>176</v>
      </c>
    </row>
    <row r="20" spans="1:12" ht="14.1" customHeight="1">
      <c r="A20" s="113"/>
      <c r="B20" s="186" t="s">
        <v>241</v>
      </c>
      <c r="C20" s="186"/>
      <c r="D20" s="186"/>
      <c r="E20" s="186"/>
      <c r="F20" s="23">
        <v>200</v>
      </c>
      <c r="G20" s="22">
        <v>0.1</v>
      </c>
      <c r="H20" s="24"/>
      <c r="I20" s="23">
        <v>15</v>
      </c>
      <c r="J20" s="23">
        <v>60</v>
      </c>
      <c r="K20" s="113" t="s">
        <v>70</v>
      </c>
    </row>
    <row r="21" spans="1:12" ht="14.1" customHeight="1">
      <c r="A21" s="113"/>
      <c r="B21" s="186" t="s">
        <v>63</v>
      </c>
      <c r="C21" s="186"/>
      <c r="D21" s="186"/>
      <c r="E21" s="186"/>
      <c r="F21" s="23">
        <v>31</v>
      </c>
      <c r="G21" s="21">
        <v>2.36</v>
      </c>
      <c r="H21" s="21">
        <v>0.25</v>
      </c>
      <c r="I21" s="21">
        <v>15.25</v>
      </c>
      <c r="J21" s="21">
        <v>72.849999999999994</v>
      </c>
      <c r="K21" s="113" t="s">
        <v>64</v>
      </c>
    </row>
    <row r="22" spans="1:12" ht="14.1" customHeight="1">
      <c r="A22" s="187" t="s">
        <v>57</v>
      </c>
      <c r="B22" s="187"/>
      <c r="C22" s="187"/>
      <c r="D22" s="187"/>
      <c r="E22" s="187"/>
      <c r="F22" s="23">
        <v>511</v>
      </c>
      <c r="G22" s="22">
        <v>15.8</v>
      </c>
      <c r="H22" s="21">
        <v>13.75</v>
      </c>
      <c r="I22" s="21">
        <v>76.67</v>
      </c>
      <c r="J22" s="21">
        <v>494.65</v>
      </c>
      <c r="K22" s="113"/>
    </row>
    <row r="23" spans="1:12" ht="14.1" customHeight="1">
      <c r="A23" s="184" t="s">
        <v>66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</row>
    <row r="24" spans="1:12" ht="14.1" customHeight="1">
      <c r="A24" s="113"/>
      <c r="B24" s="186" t="s">
        <v>145</v>
      </c>
      <c r="C24" s="186"/>
      <c r="D24" s="186"/>
      <c r="E24" s="186"/>
      <c r="F24" s="23">
        <v>50</v>
      </c>
      <c r="G24" s="22">
        <v>3.1</v>
      </c>
      <c r="H24" s="22">
        <v>1.4</v>
      </c>
      <c r="I24" s="23">
        <v>34</v>
      </c>
      <c r="J24" s="23">
        <v>147</v>
      </c>
      <c r="K24" s="113" t="s">
        <v>146</v>
      </c>
    </row>
    <row r="25" spans="1:12" ht="14.25" customHeight="1">
      <c r="A25" s="113"/>
      <c r="B25" s="186" t="s">
        <v>69</v>
      </c>
      <c r="C25" s="186"/>
      <c r="D25" s="186"/>
      <c r="E25" s="186"/>
      <c r="F25" s="23">
        <v>180</v>
      </c>
      <c r="G25" s="21">
        <v>0.09</v>
      </c>
      <c r="H25" s="24"/>
      <c r="I25" s="22">
        <v>13.5</v>
      </c>
      <c r="J25" s="23">
        <v>54</v>
      </c>
      <c r="K25" s="113" t="s">
        <v>70</v>
      </c>
    </row>
    <row r="26" spans="1:12" ht="14.1" customHeight="1">
      <c r="A26" s="187" t="s">
        <v>57</v>
      </c>
      <c r="B26" s="187"/>
      <c r="C26" s="187"/>
      <c r="D26" s="187"/>
      <c r="E26" s="187"/>
      <c r="F26" s="23">
        <v>230</v>
      </c>
      <c r="G26" s="21">
        <v>3.19</v>
      </c>
      <c r="H26" s="22">
        <v>1.4</v>
      </c>
      <c r="I26" s="22">
        <v>47.5</v>
      </c>
      <c r="J26" s="23">
        <v>201</v>
      </c>
      <c r="K26" s="113"/>
    </row>
    <row r="27" spans="1:12" ht="14.1" customHeight="1">
      <c r="A27" s="184" t="s">
        <v>71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1"/>
    </row>
    <row r="28" spans="1:12" ht="14.1" customHeight="1">
      <c r="A28" s="113"/>
      <c r="B28" s="186" t="s">
        <v>209</v>
      </c>
      <c r="C28" s="186"/>
      <c r="D28" s="186"/>
      <c r="E28" s="186"/>
      <c r="F28" s="23">
        <v>60</v>
      </c>
      <c r="G28" s="22">
        <v>0.9</v>
      </c>
      <c r="H28" s="22">
        <v>3.3</v>
      </c>
      <c r="I28" s="21">
        <v>5.04</v>
      </c>
      <c r="J28" s="22">
        <v>53.4</v>
      </c>
      <c r="K28" s="113" t="s">
        <v>210</v>
      </c>
      <c r="L28" s="12"/>
    </row>
    <row r="29" spans="1:12" ht="14.1" customHeight="1">
      <c r="A29" s="113"/>
      <c r="B29" s="186" t="s">
        <v>96</v>
      </c>
      <c r="C29" s="186"/>
      <c r="D29" s="186"/>
      <c r="E29" s="186"/>
      <c r="F29" s="23">
        <v>200</v>
      </c>
      <c r="G29" s="21">
        <v>1.84</v>
      </c>
      <c r="H29" s="22">
        <v>3.4</v>
      </c>
      <c r="I29" s="22">
        <v>12.1</v>
      </c>
      <c r="J29" s="23">
        <v>86</v>
      </c>
      <c r="K29" s="113" t="s">
        <v>97</v>
      </c>
      <c r="L29" s="12"/>
    </row>
    <row r="30" spans="1:12" ht="14.1" customHeight="1">
      <c r="A30" s="113"/>
      <c r="B30" s="186" t="s">
        <v>219</v>
      </c>
      <c r="C30" s="186"/>
      <c r="D30" s="186"/>
      <c r="E30" s="186"/>
      <c r="F30" s="23">
        <v>90</v>
      </c>
      <c r="G30" s="21">
        <v>12.13</v>
      </c>
      <c r="H30" s="22">
        <v>4.7</v>
      </c>
      <c r="I30" s="22">
        <v>9.8000000000000007</v>
      </c>
      <c r="J30" s="22">
        <v>129.6</v>
      </c>
      <c r="K30" s="113" t="s">
        <v>220</v>
      </c>
      <c r="L30" s="12"/>
    </row>
    <row r="31" spans="1:12" ht="14.1" customHeight="1">
      <c r="A31" s="113"/>
      <c r="B31" s="186" t="s">
        <v>242</v>
      </c>
      <c r="C31" s="186"/>
      <c r="D31" s="186"/>
      <c r="E31" s="186"/>
      <c r="F31" s="23">
        <v>150</v>
      </c>
      <c r="G31" s="22">
        <v>3.6</v>
      </c>
      <c r="H31" s="21">
        <v>14.25</v>
      </c>
      <c r="I31" s="22">
        <v>22.8</v>
      </c>
      <c r="J31" s="23">
        <v>234</v>
      </c>
      <c r="K31" s="113" t="s">
        <v>243</v>
      </c>
      <c r="L31" s="12"/>
    </row>
    <row r="32" spans="1:12" ht="14.1" customHeight="1">
      <c r="A32" s="113"/>
      <c r="B32" s="186" t="s">
        <v>244</v>
      </c>
      <c r="C32" s="186"/>
      <c r="D32" s="186"/>
      <c r="E32" s="186"/>
      <c r="F32" s="23">
        <v>180</v>
      </c>
      <c r="G32" s="21">
        <v>0.45</v>
      </c>
      <c r="H32" s="21">
        <v>0.18</v>
      </c>
      <c r="I32" s="21">
        <v>19.98</v>
      </c>
      <c r="J32" s="22">
        <v>83.7</v>
      </c>
      <c r="K32" s="113" t="s">
        <v>245</v>
      </c>
    </row>
    <row r="33" spans="1:11" ht="14.1" customHeight="1">
      <c r="A33" s="113"/>
      <c r="B33" s="186" t="s">
        <v>63</v>
      </c>
      <c r="C33" s="186"/>
      <c r="D33" s="186"/>
      <c r="E33" s="186"/>
      <c r="F33" s="23">
        <v>35</v>
      </c>
      <c r="G33" s="21">
        <v>2.66</v>
      </c>
      <c r="H33" s="21">
        <v>0.28000000000000003</v>
      </c>
      <c r="I33" s="21">
        <v>17.22</v>
      </c>
      <c r="J33" s="21">
        <v>82.25</v>
      </c>
      <c r="K33" s="113" t="s">
        <v>64</v>
      </c>
    </row>
    <row r="34" spans="1:11" ht="14.1" customHeight="1">
      <c r="A34" s="113"/>
      <c r="B34" s="186" t="s">
        <v>77</v>
      </c>
      <c r="C34" s="186"/>
      <c r="D34" s="186"/>
      <c r="E34" s="186"/>
      <c r="F34" s="23">
        <v>25</v>
      </c>
      <c r="G34" s="21">
        <v>1.65</v>
      </c>
      <c r="H34" s="22">
        <v>0.3</v>
      </c>
      <c r="I34" s="21">
        <v>8.35</v>
      </c>
      <c r="J34" s="22">
        <v>43.5</v>
      </c>
      <c r="K34" s="113" t="s">
        <v>78</v>
      </c>
    </row>
    <row r="35" spans="1:11">
      <c r="A35" s="187" t="s">
        <v>57</v>
      </c>
      <c r="B35" s="187"/>
      <c r="C35" s="187"/>
      <c r="D35" s="187"/>
      <c r="E35" s="187"/>
      <c r="F35" s="23">
        <v>740</v>
      </c>
      <c r="G35" s="21">
        <v>23.23</v>
      </c>
      <c r="H35" s="21">
        <v>26.41</v>
      </c>
      <c r="I35" s="21">
        <v>95.29</v>
      </c>
      <c r="J35" s="21">
        <v>712.45</v>
      </c>
      <c r="K35" s="113"/>
    </row>
    <row r="36" spans="1:11">
      <c r="A36" s="184" t="s">
        <v>79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4"/>
    </row>
    <row r="37" spans="1:11">
      <c r="A37" s="113"/>
      <c r="B37" s="186" t="s">
        <v>209</v>
      </c>
      <c r="C37" s="186"/>
      <c r="D37" s="186"/>
      <c r="E37" s="186"/>
      <c r="F37" s="23">
        <v>60</v>
      </c>
      <c r="G37" s="22">
        <v>0.9</v>
      </c>
      <c r="H37" s="22">
        <v>3.3</v>
      </c>
      <c r="I37" s="21">
        <v>5.04</v>
      </c>
      <c r="J37" s="22">
        <v>53.4</v>
      </c>
      <c r="K37" s="113" t="s">
        <v>210</v>
      </c>
    </row>
    <row r="38" spans="1:11">
      <c r="A38" s="113"/>
      <c r="B38" s="186" t="s">
        <v>96</v>
      </c>
      <c r="C38" s="186"/>
      <c r="D38" s="186"/>
      <c r="E38" s="186"/>
      <c r="F38" s="23">
        <v>200</v>
      </c>
      <c r="G38" s="21">
        <v>1.84</v>
      </c>
      <c r="H38" s="22">
        <v>3.4</v>
      </c>
      <c r="I38" s="22">
        <v>12.1</v>
      </c>
      <c r="J38" s="23">
        <v>86</v>
      </c>
      <c r="K38" s="113" t="s">
        <v>97</v>
      </c>
    </row>
    <row r="39" spans="1:11">
      <c r="A39" s="113"/>
      <c r="B39" s="186" t="s">
        <v>219</v>
      </c>
      <c r="C39" s="186"/>
      <c r="D39" s="186"/>
      <c r="E39" s="186"/>
      <c r="F39" s="23">
        <v>90</v>
      </c>
      <c r="G39" s="21">
        <v>12.13</v>
      </c>
      <c r="H39" s="22">
        <v>4.7</v>
      </c>
      <c r="I39" s="22">
        <v>9.8000000000000007</v>
      </c>
      <c r="J39" s="22">
        <v>129.6</v>
      </c>
      <c r="K39" s="113" t="s">
        <v>220</v>
      </c>
    </row>
    <row r="40" spans="1:11">
      <c r="A40" s="113"/>
      <c r="B40" s="186" t="s">
        <v>242</v>
      </c>
      <c r="C40" s="186"/>
      <c r="D40" s="186"/>
      <c r="E40" s="186"/>
      <c r="F40" s="23">
        <v>150</v>
      </c>
      <c r="G40" s="22">
        <v>3.6</v>
      </c>
      <c r="H40" s="21">
        <v>14.25</v>
      </c>
      <c r="I40" s="22">
        <v>22.8</v>
      </c>
      <c r="J40" s="23">
        <v>234</v>
      </c>
      <c r="K40" s="113" t="s">
        <v>243</v>
      </c>
    </row>
    <row r="41" spans="1:11">
      <c r="A41" s="113"/>
      <c r="B41" s="186" t="s">
        <v>244</v>
      </c>
      <c r="C41" s="186"/>
      <c r="D41" s="186"/>
      <c r="E41" s="186"/>
      <c r="F41" s="23">
        <v>180</v>
      </c>
      <c r="G41" s="21">
        <v>0.45</v>
      </c>
      <c r="H41" s="21">
        <v>0.18</v>
      </c>
      <c r="I41" s="21">
        <v>19.98</v>
      </c>
      <c r="J41" s="22">
        <v>83.7</v>
      </c>
      <c r="K41" s="113" t="s">
        <v>245</v>
      </c>
    </row>
    <row r="42" spans="1:11">
      <c r="A42" s="113"/>
      <c r="B42" s="186" t="s">
        <v>63</v>
      </c>
      <c r="C42" s="186"/>
      <c r="D42" s="186"/>
      <c r="E42" s="186"/>
      <c r="F42" s="23">
        <v>35</v>
      </c>
      <c r="G42" s="21">
        <v>2.66</v>
      </c>
      <c r="H42" s="21">
        <v>0.28000000000000003</v>
      </c>
      <c r="I42" s="21">
        <v>17.22</v>
      </c>
      <c r="J42" s="21">
        <v>82.25</v>
      </c>
      <c r="K42" s="113" t="s">
        <v>64</v>
      </c>
    </row>
    <row r="43" spans="1:11">
      <c r="A43" s="113"/>
      <c r="B43" s="186" t="s">
        <v>77</v>
      </c>
      <c r="C43" s="186"/>
      <c r="D43" s="186"/>
      <c r="E43" s="186"/>
      <c r="F43" s="23">
        <v>25</v>
      </c>
      <c r="G43" s="21">
        <v>1.65</v>
      </c>
      <c r="H43" s="22">
        <v>0.3</v>
      </c>
      <c r="I43" s="21">
        <v>8.35</v>
      </c>
      <c r="J43" s="22">
        <v>43.5</v>
      </c>
      <c r="K43" s="113" t="s">
        <v>78</v>
      </c>
    </row>
    <row r="44" spans="1:11">
      <c r="A44" s="187" t="s">
        <v>57</v>
      </c>
      <c r="B44" s="187"/>
      <c r="C44" s="187"/>
      <c r="D44" s="187"/>
      <c r="E44" s="187"/>
      <c r="F44" s="23">
        <v>740</v>
      </c>
      <c r="G44" s="21">
        <v>23.23</v>
      </c>
      <c r="H44" s="21">
        <v>26.41</v>
      </c>
      <c r="I44" s="21">
        <v>95.29</v>
      </c>
      <c r="J44" s="21">
        <v>712.45</v>
      </c>
      <c r="K44" s="113"/>
    </row>
    <row r="45" spans="1:11">
      <c r="A45" s="184" t="s">
        <v>80</v>
      </c>
      <c r="B45" s="184"/>
      <c r="C45" s="184"/>
      <c r="D45" s="184"/>
      <c r="E45" s="184"/>
      <c r="F45" s="184"/>
      <c r="G45" s="184"/>
      <c r="H45" s="184"/>
      <c r="I45" s="184"/>
      <c r="J45" s="184"/>
      <c r="K45" s="184"/>
    </row>
    <row r="46" spans="1:11">
      <c r="A46" s="113"/>
      <c r="B46" s="186" t="s">
        <v>145</v>
      </c>
      <c r="C46" s="186"/>
      <c r="D46" s="186"/>
      <c r="E46" s="186"/>
      <c r="F46" s="23">
        <v>50</v>
      </c>
      <c r="G46" s="22">
        <v>3.1</v>
      </c>
      <c r="H46" s="22">
        <v>1.4</v>
      </c>
      <c r="I46" s="23">
        <v>34</v>
      </c>
      <c r="J46" s="23">
        <v>147</v>
      </c>
      <c r="K46" s="113" t="s">
        <v>146</v>
      </c>
    </row>
    <row r="47" spans="1:11">
      <c r="A47" s="113"/>
      <c r="B47" s="186" t="s">
        <v>69</v>
      </c>
      <c r="C47" s="186"/>
      <c r="D47" s="186"/>
      <c r="E47" s="186"/>
      <c r="F47" s="23">
        <v>200</v>
      </c>
      <c r="G47" s="22">
        <v>0.1</v>
      </c>
      <c r="H47" s="24"/>
      <c r="I47" s="23">
        <v>15</v>
      </c>
      <c r="J47" s="23">
        <v>60</v>
      </c>
      <c r="K47" s="113" t="s">
        <v>70</v>
      </c>
    </row>
    <row r="48" spans="1:11">
      <c r="A48" s="187" t="s">
        <v>57</v>
      </c>
      <c r="B48" s="187"/>
      <c r="C48" s="187"/>
      <c r="D48" s="187"/>
      <c r="E48" s="187"/>
      <c r="F48" s="23">
        <v>250</v>
      </c>
      <c r="G48" s="22">
        <v>3.2</v>
      </c>
      <c r="H48" s="22">
        <v>1.4</v>
      </c>
      <c r="I48" s="23">
        <v>49</v>
      </c>
      <c r="J48" s="23">
        <v>207</v>
      </c>
      <c r="K48" s="113"/>
    </row>
    <row r="49" spans="1:11">
      <c r="A49" s="184" t="s">
        <v>156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</row>
    <row r="50" spans="1:11">
      <c r="A50" s="113"/>
      <c r="B50" s="186" t="s">
        <v>81</v>
      </c>
      <c r="C50" s="186"/>
      <c r="D50" s="186"/>
      <c r="E50" s="186"/>
      <c r="F50" s="23">
        <v>100</v>
      </c>
      <c r="G50" s="22">
        <v>6.9</v>
      </c>
      <c r="H50" s="23">
        <v>13</v>
      </c>
      <c r="I50" s="22">
        <v>58.8</v>
      </c>
      <c r="J50" s="23">
        <v>380</v>
      </c>
      <c r="K50" s="113" t="s">
        <v>82</v>
      </c>
    </row>
    <row r="51" spans="1:11">
      <c r="A51" s="113"/>
      <c r="B51" s="186" t="s">
        <v>246</v>
      </c>
      <c r="C51" s="186"/>
      <c r="D51" s="186"/>
      <c r="E51" s="186"/>
      <c r="F51" s="23">
        <v>200</v>
      </c>
      <c r="G51" s="23">
        <v>1</v>
      </c>
      <c r="H51" s="22">
        <v>0.2</v>
      </c>
      <c r="I51" s="22">
        <v>0.2</v>
      </c>
      <c r="J51" s="23">
        <v>110</v>
      </c>
      <c r="K51" s="113" t="s">
        <v>247</v>
      </c>
    </row>
    <row r="52" spans="1:11">
      <c r="A52" s="113"/>
      <c r="B52" s="186" t="s">
        <v>144</v>
      </c>
      <c r="C52" s="186"/>
      <c r="D52" s="186"/>
      <c r="E52" s="186"/>
      <c r="F52" s="23">
        <v>100</v>
      </c>
      <c r="G52" s="22">
        <v>0.4</v>
      </c>
      <c r="H52" s="22">
        <v>0.4</v>
      </c>
      <c r="I52" s="22">
        <v>9.8000000000000007</v>
      </c>
      <c r="J52" s="23">
        <v>47</v>
      </c>
      <c r="K52" s="113" t="s">
        <v>137</v>
      </c>
    </row>
    <row r="53" spans="1:11">
      <c r="A53" s="187" t="s">
        <v>57</v>
      </c>
      <c r="B53" s="187"/>
      <c r="C53" s="187"/>
      <c r="D53" s="187"/>
      <c r="E53" s="187"/>
      <c r="F53" s="23">
        <v>400</v>
      </c>
      <c r="G53" s="22">
        <v>8.3000000000000007</v>
      </c>
      <c r="H53" s="22">
        <v>13.6</v>
      </c>
      <c r="I53" s="22">
        <v>68.8</v>
      </c>
      <c r="J53" s="23">
        <v>537</v>
      </c>
      <c r="K53" s="113"/>
    </row>
  </sheetData>
  <mergeCells count="50">
    <mergeCell ref="A49:K49"/>
    <mergeCell ref="B50:E50"/>
    <mergeCell ref="B51:E51"/>
    <mergeCell ref="B52:E52"/>
    <mergeCell ref="A53:E53"/>
    <mergeCell ref="A44:E44"/>
    <mergeCell ref="A45:K45"/>
    <mergeCell ref="B46:E46"/>
    <mergeCell ref="B47:E47"/>
    <mergeCell ref="A48:E48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B19:E19"/>
    <mergeCell ref="B20:E20"/>
    <mergeCell ref="B21:E21"/>
    <mergeCell ref="A22:E22"/>
    <mergeCell ref="A23:K23"/>
    <mergeCell ref="B14:E14"/>
    <mergeCell ref="A15:E15"/>
    <mergeCell ref="A16:K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9"/>
  <sheetViews>
    <sheetView view="pageLayout" topLeftCell="A37" zoomScale="130" zoomScaleNormal="70" zoomScaleSheetLayoutView="130" zoomScalePageLayoutView="130" workbookViewId="0">
      <selection activeCell="A55" sqref="A50:K55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14.1" customHeight="1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</row>
    <row r="3" spans="1:12" ht="14.1" customHeight="1">
      <c r="A3" s="192" t="s">
        <v>53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</row>
    <row r="4" spans="1:12" ht="13.5" customHeight="1">
      <c r="A4" s="115" t="s">
        <v>54</v>
      </c>
      <c r="B4" s="193" t="s">
        <v>181</v>
      </c>
      <c r="C4" s="193"/>
      <c r="D4" s="193"/>
      <c r="E4" s="193"/>
      <c r="F4" s="193"/>
      <c r="G4" s="193"/>
      <c r="H4" s="193"/>
      <c r="I4" s="193"/>
      <c r="J4" s="193"/>
      <c r="K4" s="193"/>
    </row>
    <row r="5" spans="1:12" ht="40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2" ht="14.1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2" ht="14.1" customHeight="1">
      <c r="A7" s="115" t="s">
        <v>55</v>
      </c>
      <c r="B7" s="25"/>
      <c r="C7" s="25"/>
      <c r="D7" s="190" t="s">
        <v>56</v>
      </c>
      <c r="E7" s="190"/>
      <c r="F7" s="190"/>
      <c r="G7" s="190"/>
      <c r="H7" s="190"/>
      <c r="I7" s="190"/>
      <c r="J7" s="190"/>
      <c r="K7" s="25"/>
    </row>
    <row r="8" spans="1:12" ht="14.1" customHeight="1">
      <c r="A8" s="116" t="s">
        <v>48</v>
      </c>
      <c r="B8" s="194" t="s">
        <v>50</v>
      </c>
      <c r="C8" s="194"/>
      <c r="D8" s="194"/>
      <c r="E8" s="194"/>
      <c r="F8" s="116" t="s">
        <v>51</v>
      </c>
      <c r="G8" s="116" t="s">
        <v>2</v>
      </c>
      <c r="H8" s="116" t="s">
        <v>0</v>
      </c>
      <c r="I8" s="116" t="s">
        <v>1</v>
      </c>
      <c r="J8" s="26" t="s">
        <v>49</v>
      </c>
      <c r="K8" s="116" t="s">
        <v>47</v>
      </c>
    </row>
    <row r="9" spans="1:12" ht="14.1" customHeight="1">
      <c r="A9" s="190" t="s">
        <v>60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</row>
    <row r="10" spans="1:12" ht="26.25" customHeight="1">
      <c r="A10" s="114"/>
      <c r="B10" s="188" t="s">
        <v>142</v>
      </c>
      <c r="C10" s="188"/>
      <c r="D10" s="188"/>
      <c r="E10" s="188"/>
      <c r="F10" s="30">
        <v>90</v>
      </c>
      <c r="G10" s="29">
        <v>12.2</v>
      </c>
      <c r="H10" s="27">
        <v>14.31</v>
      </c>
      <c r="I10" s="27">
        <v>9.09</v>
      </c>
      <c r="J10" s="30">
        <v>214</v>
      </c>
      <c r="K10" s="114" t="s">
        <v>143</v>
      </c>
    </row>
    <row r="11" spans="1:12" ht="14.1" customHeight="1">
      <c r="A11" s="114"/>
      <c r="B11" s="188" t="s">
        <v>221</v>
      </c>
      <c r="C11" s="188"/>
      <c r="D11" s="188"/>
      <c r="E11" s="188"/>
      <c r="F11" s="30">
        <v>180</v>
      </c>
      <c r="G11" s="29">
        <v>17.5</v>
      </c>
      <c r="H11" s="29">
        <v>1.7</v>
      </c>
      <c r="I11" s="29">
        <v>34.799999999999997</v>
      </c>
      <c r="J11" s="30">
        <v>209</v>
      </c>
      <c r="K11" s="114" t="s">
        <v>222</v>
      </c>
    </row>
    <row r="12" spans="1:12" ht="14.1" customHeight="1">
      <c r="A12" s="114"/>
      <c r="B12" s="188" t="s">
        <v>138</v>
      </c>
      <c r="C12" s="188"/>
      <c r="D12" s="188"/>
      <c r="E12" s="188"/>
      <c r="F12" s="30">
        <v>200</v>
      </c>
      <c r="G12" s="29">
        <v>0.2</v>
      </c>
      <c r="H12" s="28"/>
      <c r="I12" s="30">
        <v>25</v>
      </c>
      <c r="J12" s="30">
        <v>85</v>
      </c>
      <c r="K12" s="114" t="s">
        <v>139</v>
      </c>
      <c r="L12" s="9"/>
    </row>
    <row r="13" spans="1:12" ht="14.1" customHeight="1">
      <c r="A13" s="114"/>
      <c r="B13" s="188" t="s">
        <v>63</v>
      </c>
      <c r="C13" s="188"/>
      <c r="D13" s="188"/>
      <c r="E13" s="188"/>
      <c r="F13" s="30">
        <v>43</v>
      </c>
      <c r="G13" s="27">
        <v>3.27</v>
      </c>
      <c r="H13" s="27">
        <v>0.34</v>
      </c>
      <c r="I13" s="27">
        <v>21.16</v>
      </c>
      <c r="J13" s="27">
        <v>101.05</v>
      </c>
      <c r="K13" s="114" t="s">
        <v>64</v>
      </c>
      <c r="L13" s="12"/>
    </row>
    <row r="14" spans="1:12" ht="14.1" customHeight="1">
      <c r="A14" s="189" t="s">
        <v>57</v>
      </c>
      <c r="B14" s="189"/>
      <c r="C14" s="189"/>
      <c r="D14" s="189"/>
      <c r="E14" s="189"/>
      <c r="F14" s="30">
        <v>513</v>
      </c>
      <c r="G14" s="27">
        <v>33.17</v>
      </c>
      <c r="H14" s="27">
        <v>16.350000000000001</v>
      </c>
      <c r="I14" s="27">
        <v>90.05</v>
      </c>
      <c r="J14" s="27">
        <v>609.04999999999995</v>
      </c>
      <c r="K14" s="114"/>
      <c r="L14" s="12"/>
    </row>
    <row r="15" spans="1:12" ht="14.1" customHeight="1">
      <c r="A15" s="190" t="s">
        <v>65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2"/>
    </row>
    <row r="16" spans="1:12" ht="14.1" customHeight="1">
      <c r="A16" s="114"/>
      <c r="B16" s="188" t="s">
        <v>142</v>
      </c>
      <c r="C16" s="188"/>
      <c r="D16" s="188"/>
      <c r="E16" s="188"/>
      <c r="F16" s="30">
        <v>90</v>
      </c>
      <c r="G16" s="29">
        <v>12.2</v>
      </c>
      <c r="H16" s="27">
        <v>14.31</v>
      </c>
      <c r="I16" s="27">
        <v>9.09</v>
      </c>
      <c r="J16" s="30">
        <v>214</v>
      </c>
      <c r="K16" s="114" t="s">
        <v>143</v>
      </c>
      <c r="L16" s="12"/>
    </row>
    <row r="17" spans="1:12" ht="14.1" customHeight="1">
      <c r="A17" s="114"/>
      <c r="B17" s="188" t="s">
        <v>221</v>
      </c>
      <c r="C17" s="188"/>
      <c r="D17" s="188"/>
      <c r="E17" s="188"/>
      <c r="F17" s="30">
        <v>180</v>
      </c>
      <c r="G17" s="29">
        <v>17.5</v>
      </c>
      <c r="H17" s="29">
        <v>1.7</v>
      </c>
      <c r="I17" s="29">
        <v>34.799999999999997</v>
      </c>
      <c r="J17" s="30">
        <v>209</v>
      </c>
      <c r="K17" s="114" t="s">
        <v>222</v>
      </c>
      <c r="L17" s="12"/>
    </row>
    <row r="18" spans="1:12" ht="14.1" customHeight="1">
      <c r="A18" s="114"/>
      <c r="B18" s="188" t="s">
        <v>138</v>
      </c>
      <c r="C18" s="188"/>
      <c r="D18" s="188"/>
      <c r="E18" s="188"/>
      <c r="F18" s="30">
        <v>200</v>
      </c>
      <c r="G18" s="29">
        <v>0.2</v>
      </c>
      <c r="H18" s="28"/>
      <c r="I18" s="30">
        <v>25</v>
      </c>
      <c r="J18" s="30">
        <v>85</v>
      </c>
      <c r="K18" s="114" t="s">
        <v>139</v>
      </c>
    </row>
    <row r="19" spans="1:12" ht="14.1" customHeight="1">
      <c r="A19" s="114"/>
      <c r="B19" s="188" t="s">
        <v>63</v>
      </c>
      <c r="C19" s="188"/>
      <c r="D19" s="188"/>
      <c r="E19" s="188"/>
      <c r="F19" s="30">
        <v>43</v>
      </c>
      <c r="G19" s="27">
        <v>3.27</v>
      </c>
      <c r="H19" s="27">
        <v>0.34</v>
      </c>
      <c r="I19" s="27">
        <v>21.16</v>
      </c>
      <c r="J19" s="27">
        <v>101.05</v>
      </c>
      <c r="K19" s="114" t="s">
        <v>64</v>
      </c>
    </row>
    <row r="20" spans="1:12" ht="14.1" customHeight="1">
      <c r="A20" s="189" t="s">
        <v>57</v>
      </c>
      <c r="B20" s="189"/>
      <c r="C20" s="189"/>
      <c r="D20" s="189"/>
      <c r="E20" s="189"/>
      <c r="F20" s="30">
        <v>513</v>
      </c>
      <c r="G20" s="27">
        <v>33.17</v>
      </c>
      <c r="H20" s="27">
        <v>16.350000000000001</v>
      </c>
      <c r="I20" s="27">
        <v>90.05</v>
      </c>
      <c r="J20" s="27">
        <v>609.04999999999995</v>
      </c>
      <c r="K20" s="114"/>
    </row>
    <row r="21" spans="1:12" ht="14.1" customHeight="1">
      <c r="A21" s="190" t="s">
        <v>66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12" ht="14.1" customHeight="1">
      <c r="A22" s="114"/>
      <c r="B22" s="188" t="s">
        <v>115</v>
      </c>
      <c r="C22" s="188"/>
      <c r="D22" s="188"/>
      <c r="E22" s="188"/>
      <c r="F22" s="30">
        <v>50</v>
      </c>
      <c r="G22" s="29">
        <v>2.9</v>
      </c>
      <c r="H22" s="29">
        <v>1.1000000000000001</v>
      </c>
      <c r="I22" s="30">
        <v>29</v>
      </c>
      <c r="J22" s="30">
        <v>138</v>
      </c>
      <c r="K22" s="114" t="s">
        <v>229</v>
      </c>
    </row>
    <row r="23" spans="1:12" ht="14.1" customHeight="1">
      <c r="A23" s="114"/>
      <c r="B23" s="188" t="s">
        <v>69</v>
      </c>
      <c r="C23" s="188"/>
      <c r="D23" s="188"/>
      <c r="E23" s="188"/>
      <c r="F23" s="30">
        <v>180</v>
      </c>
      <c r="G23" s="27">
        <v>0.09</v>
      </c>
      <c r="H23" s="28"/>
      <c r="I23" s="29">
        <v>13.5</v>
      </c>
      <c r="J23" s="30">
        <v>54</v>
      </c>
      <c r="K23" s="114" t="s">
        <v>70</v>
      </c>
    </row>
    <row r="24" spans="1:12" ht="14.1" customHeight="1">
      <c r="A24" s="189" t="s">
        <v>57</v>
      </c>
      <c r="B24" s="189"/>
      <c r="C24" s="189"/>
      <c r="D24" s="189"/>
      <c r="E24" s="189"/>
      <c r="F24" s="30">
        <v>230</v>
      </c>
      <c r="G24" s="27">
        <v>2.99</v>
      </c>
      <c r="H24" s="29">
        <v>1.1000000000000001</v>
      </c>
      <c r="I24" s="29">
        <v>42.5</v>
      </c>
      <c r="J24" s="30">
        <v>192</v>
      </c>
      <c r="K24" s="114"/>
    </row>
    <row r="25" spans="1:12" ht="14.25" customHeight="1">
      <c r="A25" s="190" t="s">
        <v>71</v>
      </c>
      <c r="B25" s="190"/>
      <c r="C25" s="190"/>
      <c r="D25" s="190"/>
      <c r="E25" s="190"/>
      <c r="F25" s="190"/>
      <c r="G25" s="190"/>
      <c r="H25" s="190"/>
      <c r="I25" s="190"/>
      <c r="J25" s="190"/>
      <c r="K25" s="190"/>
    </row>
    <row r="26" spans="1:12" ht="14.1" customHeight="1">
      <c r="A26" s="114"/>
      <c r="B26" s="188" t="s">
        <v>248</v>
      </c>
      <c r="C26" s="188"/>
      <c r="D26" s="188"/>
      <c r="E26" s="188"/>
      <c r="F26" s="30">
        <v>70</v>
      </c>
      <c r="G26" s="27">
        <v>1.68</v>
      </c>
      <c r="H26" s="27">
        <v>5.32</v>
      </c>
      <c r="I26" s="29">
        <v>9.1</v>
      </c>
      <c r="J26" s="29">
        <v>92.4</v>
      </c>
      <c r="K26" s="114" t="s">
        <v>249</v>
      </c>
    </row>
    <row r="27" spans="1:12" ht="14.1" customHeight="1">
      <c r="A27" s="114"/>
      <c r="B27" s="188" t="s">
        <v>250</v>
      </c>
      <c r="C27" s="188"/>
      <c r="D27" s="188"/>
      <c r="E27" s="188"/>
      <c r="F27" s="30">
        <v>200</v>
      </c>
      <c r="G27" s="27">
        <v>3.12</v>
      </c>
      <c r="H27" s="27">
        <v>4.32</v>
      </c>
      <c r="I27" s="27">
        <v>13.36</v>
      </c>
      <c r="J27" s="29">
        <v>104.8</v>
      </c>
      <c r="K27" s="114" t="s">
        <v>251</v>
      </c>
      <c r="L27" s="11"/>
    </row>
    <row r="28" spans="1:12" ht="14.1" customHeight="1">
      <c r="A28" s="114"/>
      <c r="B28" s="188" t="s">
        <v>211</v>
      </c>
      <c r="C28" s="188"/>
      <c r="D28" s="188"/>
      <c r="E28" s="188"/>
      <c r="F28" s="30">
        <v>195</v>
      </c>
      <c r="G28" s="27">
        <v>15.37</v>
      </c>
      <c r="H28" s="29">
        <v>12.9</v>
      </c>
      <c r="I28" s="29">
        <v>17.7</v>
      </c>
      <c r="J28" s="30">
        <v>276</v>
      </c>
      <c r="K28" s="114" t="s">
        <v>212</v>
      </c>
      <c r="L28" s="12"/>
    </row>
    <row r="29" spans="1:12" ht="14.1" customHeight="1">
      <c r="A29" s="114"/>
      <c r="B29" s="188" t="s">
        <v>102</v>
      </c>
      <c r="C29" s="188"/>
      <c r="D29" s="188"/>
      <c r="E29" s="188"/>
      <c r="F29" s="30">
        <v>200</v>
      </c>
      <c r="G29" s="29">
        <v>0.5</v>
      </c>
      <c r="H29" s="28"/>
      <c r="I29" s="30">
        <v>27</v>
      </c>
      <c r="J29" s="30">
        <v>110</v>
      </c>
      <c r="K29" s="114" t="s">
        <v>103</v>
      </c>
      <c r="L29" s="12"/>
    </row>
    <row r="30" spans="1:12" ht="14.1" customHeight="1">
      <c r="A30" s="114"/>
      <c r="B30" s="188" t="s">
        <v>63</v>
      </c>
      <c r="C30" s="188"/>
      <c r="D30" s="188"/>
      <c r="E30" s="188"/>
      <c r="F30" s="30">
        <v>35</v>
      </c>
      <c r="G30" s="27">
        <v>2.66</v>
      </c>
      <c r="H30" s="27">
        <v>0.28000000000000003</v>
      </c>
      <c r="I30" s="27">
        <v>17.22</v>
      </c>
      <c r="J30" s="27">
        <v>82.25</v>
      </c>
      <c r="K30" s="114" t="s">
        <v>64</v>
      </c>
      <c r="L30" s="12"/>
    </row>
    <row r="31" spans="1:12" ht="14.1" customHeight="1">
      <c r="A31" s="114"/>
      <c r="B31" s="188" t="s">
        <v>77</v>
      </c>
      <c r="C31" s="188"/>
      <c r="D31" s="188"/>
      <c r="E31" s="188"/>
      <c r="F31" s="30">
        <v>25</v>
      </c>
      <c r="G31" s="27">
        <v>1.65</v>
      </c>
      <c r="H31" s="29">
        <v>0.3</v>
      </c>
      <c r="I31" s="27">
        <v>8.35</v>
      </c>
      <c r="J31" s="29">
        <v>43.5</v>
      </c>
      <c r="K31" s="114" t="s">
        <v>78</v>
      </c>
      <c r="L31" s="12"/>
    </row>
    <row r="32" spans="1:12" ht="14.1" customHeight="1">
      <c r="A32" s="189" t="s">
        <v>57</v>
      </c>
      <c r="B32" s="189"/>
      <c r="C32" s="189"/>
      <c r="D32" s="189"/>
      <c r="E32" s="189"/>
      <c r="F32" s="30">
        <v>725</v>
      </c>
      <c r="G32" s="27">
        <v>24.98</v>
      </c>
      <c r="H32" s="27">
        <v>23.12</v>
      </c>
      <c r="I32" s="27">
        <v>92.73</v>
      </c>
      <c r="J32" s="27">
        <v>708.95</v>
      </c>
      <c r="K32" s="114"/>
    </row>
    <row r="33" spans="1:11" ht="14.1" customHeight="1">
      <c r="A33" s="190" t="s">
        <v>79</v>
      </c>
      <c r="B33" s="190"/>
      <c r="C33" s="190"/>
      <c r="D33" s="190"/>
      <c r="E33" s="190"/>
      <c r="F33" s="190"/>
      <c r="G33" s="190"/>
      <c r="H33" s="190"/>
      <c r="I33" s="190"/>
      <c r="J33" s="190"/>
      <c r="K33" s="190"/>
    </row>
    <row r="34" spans="1:11" ht="14.1" customHeight="1">
      <c r="A34" s="114"/>
      <c r="B34" s="188" t="s">
        <v>248</v>
      </c>
      <c r="C34" s="188"/>
      <c r="D34" s="188"/>
      <c r="E34" s="188"/>
      <c r="F34" s="30">
        <v>70</v>
      </c>
      <c r="G34" s="27">
        <v>1.68</v>
      </c>
      <c r="H34" s="27">
        <v>5.32</v>
      </c>
      <c r="I34" s="29">
        <v>9.1</v>
      </c>
      <c r="J34" s="29">
        <v>92.4</v>
      </c>
      <c r="K34" s="114" t="s">
        <v>249</v>
      </c>
    </row>
    <row r="35" spans="1:11">
      <c r="A35" s="114"/>
      <c r="B35" s="188" t="s">
        <v>250</v>
      </c>
      <c r="C35" s="188"/>
      <c r="D35" s="188"/>
      <c r="E35" s="188"/>
      <c r="F35" s="30">
        <v>200</v>
      </c>
      <c r="G35" s="27">
        <v>3.12</v>
      </c>
      <c r="H35" s="27">
        <v>4.32</v>
      </c>
      <c r="I35" s="27">
        <v>13.36</v>
      </c>
      <c r="J35" s="29">
        <v>104.8</v>
      </c>
      <c r="K35" s="114" t="s">
        <v>251</v>
      </c>
    </row>
    <row r="36" spans="1:11">
      <c r="A36" s="114"/>
      <c r="B36" s="188" t="s">
        <v>211</v>
      </c>
      <c r="C36" s="188"/>
      <c r="D36" s="188"/>
      <c r="E36" s="188"/>
      <c r="F36" s="30">
        <v>195</v>
      </c>
      <c r="G36" s="27">
        <v>15.37</v>
      </c>
      <c r="H36" s="29">
        <v>12.9</v>
      </c>
      <c r="I36" s="29">
        <v>17.7</v>
      </c>
      <c r="J36" s="30">
        <v>276</v>
      </c>
      <c r="K36" s="114" t="s">
        <v>212</v>
      </c>
    </row>
    <row r="37" spans="1:11">
      <c r="A37" s="114"/>
      <c r="B37" s="188" t="s">
        <v>102</v>
      </c>
      <c r="C37" s="188"/>
      <c r="D37" s="188"/>
      <c r="E37" s="188"/>
      <c r="F37" s="30">
        <v>200</v>
      </c>
      <c r="G37" s="29">
        <v>0.5</v>
      </c>
      <c r="H37" s="28"/>
      <c r="I37" s="30">
        <v>27</v>
      </c>
      <c r="J37" s="30">
        <v>110</v>
      </c>
      <c r="K37" s="114" t="s">
        <v>103</v>
      </c>
    </row>
    <row r="38" spans="1:11">
      <c r="A38" s="114"/>
      <c r="B38" s="188" t="s">
        <v>63</v>
      </c>
      <c r="C38" s="188"/>
      <c r="D38" s="188"/>
      <c r="E38" s="188"/>
      <c r="F38" s="30">
        <v>35</v>
      </c>
      <c r="G38" s="27">
        <v>2.66</v>
      </c>
      <c r="H38" s="27">
        <v>0.28000000000000003</v>
      </c>
      <c r="I38" s="27">
        <v>17.22</v>
      </c>
      <c r="J38" s="27">
        <v>82.25</v>
      </c>
      <c r="K38" s="114" t="s">
        <v>64</v>
      </c>
    </row>
    <row r="39" spans="1:11">
      <c r="A39" s="114"/>
      <c r="B39" s="188" t="s">
        <v>77</v>
      </c>
      <c r="C39" s="188"/>
      <c r="D39" s="188"/>
      <c r="E39" s="188"/>
      <c r="F39" s="30">
        <v>25</v>
      </c>
      <c r="G39" s="27">
        <v>1.65</v>
      </c>
      <c r="H39" s="29">
        <v>0.3</v>
      </c>
      <c r="I39" s="27">
        <v>8.35</v>
      </c>
      <c r="J39" s="29">
        <v>43.5</v>
      </c>
      <c r="K39" s="114" t="s">
        <v>78</v>
      </c>
    </row>
    <row r="40" spans="1:11">
      <c r="A40" s="189" t="s">
        <v>57</v>
      </c>
      <c r="B40" s="189"/>
      <c r="C40" s="189"/>
      <c r="D40" s="189"/>
      <c r="E40" s="189"/>
      <c r="F40" s="30">
        <v>725</v>
      </c>
      <c r="G40" s="27">
        <v>24.98</v>
      </c>
      <c r="H40" s="27">
        <v>23.12</v>
      </c>
      <c r="I40" s="27">
        <v>92.73</v>
      </c>
      <c r="J40" s="27">
        <v>708.95</v>
      </c>
      <c r="K40" s="114"/>
    </row>
    <row r="41" spans="1:11">
      <c r="A41" s="190" t="s">
        <v>80</v>
      </c>
      <c r="B41" s="190"/>
      <c r="C41" s="190"/>
      <c r="D41" s="190"/>
      <c r="E41" s="190"/>
      <c r="F41" s="190"/>
      <c r="G41" s="190"/>
      <c r="H41" s="190"/>
      <c r="I41" s="190"/>
      <c r="J41" s="190"/>
      <c r="K41" s="190"/>
    </row>
    <row r="42" spans="1:11">
      <c r="A42" s="114"/>
      <c r="B42" s="188" t="s">
        <v>115</v>
      </c>
      <c r="C42" s="188"/>
      <c r="D42" s="188"/>
      <c r="E42" s="188"/>
      <c r="F42" s="30">
        <v>50</v>
      </c>
      <c r="G42" s="29">
        <v>2.9</v>
      </c>
      <c r="H42" s="29">
        <v>1.1000000000000001</v>
      </c>
      <c r="I42" s="30">
        <v>29</v>
      </c>
      <c r="J42" s="30">
        <v>138</v>
      </c>
      <c r="K42" s="114" t="s">
        <v>229</v>
      </c>
    </row>
    <row r="43" spans="1:11">
      <c r="A43" s="114"/>
      <c r="B43" s="188" t="s">
        <v>69</v>
      </c>
      <c r="C43" s="188"/>
      <c r="D43" s="188"/>
      <c r="E43" s="188"/>
      <c r="F43" s="30">
        <v>180</v>
      </c>
      <c r="G43" s="27">
        <v>0.09</v>
      </c>
      <c r="H43" s="28"/>
      <c r="I43" s="29">
        <v>13.5</v>
      </c>
      <c r="J43" s="30">
        <v>54</v>
      </c>
      <c r="K43" s="114" t="s">
        <v>70</v>
      </c>
    </row>
    <row r="44" spans="1:11">
      <c r="A44" s="189" t="s">
        <v>57</v>
      </c>
      <c r="B44" s="189"/>
      <c r="C44" s="189"/>
      <c r="D44" s="189"/>
      <c r="E44" s="189"/>
      <c r="F44" s="30">
        <v>230</v>
      </c>
      <c r="G44" s="27">
        <v>2.99</v>
      </c>
      <c r="H44" s="29">
        <v>1.1000000000000001</v>
      </c>
      <c r="I44" s="29">
        <v>42.5</v>
      </c>
      <c r="J44" s="30">
        <v>192</v>
      </c>
      <c r="K44" s="114"/>
    </row>
    <row r="45" spans="1:11">
      <c r="A45" s="190" t="s">
        <v>156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</row>
    <row r="46" spans="1:11">
      <c r="A46" s="114"/>
      <c r="B46" s="188" t="s">
        <v>113</v>
      </c>
      <c r="C46" s="188"/>
      <c r="D46" s="188"/>
      <c r="E46" s="188"/>
      <c r="F46" s="30">
        <v>100</v>
      </c>
      <c r="G46" s="28"/>
      <c r="H46" s="28"/>
      <c r="I46" s="28"/>
      <c r="J46" s="30">
        <v>276</v>
      </c>
      <c r="K46" s="114" t="s">
        <v>114</v>
      </c>
    </row>
    <row r="47" spans="1:11">
      <c r="A47" s="114"/>
      <c r="B47" s="188" t="s">
        <v>252</v>
      </c>
      <c r="C47" s="188"/>
      <c r="D47" s="188"/>
      <c r="E47" s="188"/>
      <c r="F47" s="30">
        <v>205</v>
      </c>
      <c r="G47" s="29">
        <v>5.8</v>
      </c>
      <c r="H47" s="30">
        <v>5</v>
      </c>
      <c r="I47" s="27">
        <v>12.99</v>
      </c>
      <c r="J47" s="27">
        <v>119.95</v>
      </c>
      <c r="K47" s="114" t="s">
        <v>253</v>
      </c>
    </row>
    <row r="48" spans="1:11">
      <c r="A48" s="114"/>
      <c r="B48" s="188" t="s">
        <v>136</v>
      </c>
      <c r="C48" s="188"/>
      <c r="D48" s="188"/>
      <c r="E48" s="188"/>
      <c r="F48" s="30">
        <v>50</v>
      </c>
      <c r="G48" s="27">
        <v>0.45</v>
      </c>
      <c r="H48" s="29">
        <v>0.1</v>
      </c>
      <c r="I48" s="27">
        <v>4.05</v>
      </c>
      <c r="J48" s="29">
        <v>21.5</v>
      </c>
      <c r="K48" s="114" t="s">
        <v>137</v>
      </c>
    </row>
    <row r="49" spans="1:11">
      <c r="A49" s="189" t="s">
        <v>57</v>
      </c>
      <c r="B49" s="189"/>
      <c r="C49" s="189"/>
      <c r="D49" s="189"/>
      <c r="E49" s="189"/>
      <c r="F49" s="30">
        <v>355</v>
      </c>
      <c r="G49" s="27">
        <v>6.25</v>
      </c>
      <c r="H49" s="29">
        <v>5.0999999999999996</v>
      </c>
      <c r="I49" s="27">
        <v>17.04</v>
      </c>
      <c r="J49" s="27">
        <v>417.45</v>
      </c>
      <c r="K49" s="114"/>
    </row>
  </sheetData>
  <mergeCells count="46">
    <mergeCell ref="B43:E43"/>
    <mergeCell ref="A44:E44"/>
    <mergeCell ref="A45:K45"/>
    <mergeCell ref="B46:E46"/>
    <mergeCell ref="B47:E47"/>
    <mergeCell ref="A24:E24"/>
    <mergeCell ref="A25:K25"/>
    <mergeCell ref="B26:E26"/>
    <mergeCell ref="B27:E27"/>
    <mergeCell ref="B28:E28"/>
    <mergeCell ref="B19:E19"/>
    <mergeCell ref="A20:E20"/>
    <mergeCell ref="A21:K21"/>
    <mergeCell ref="B22:E22"/>
    <mergeCell ref="B23:E23"/>
    <mergeCell ref="A14:E14"/>
    <mergeCell ref="A15:K15"/>
    <mergeCell ref="B16:E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48:E48"/>
    <mergeCell ref="A49:E49"/>
    <mergeCell ref="B29:E29"/>
    <mergeCell ref="B30:E30"/>
    <mergeCell ref="B31:E31"/>
    <mergeCell ref="A32:E32"/>
    <mergeCell ref="A33:K33"/>
    <mergeCell ref="B34:E34"/>
    <mergeCell ref="B35:E35"/>
    <mergeCell ref="B36:E36"/>
    <mergeCell ref="B37:E37"/>
    <mergeCell ref="B38:E38"/>
    <mergeCell ref="B39:E39"/>
    <mergeCell ref="A40:E40"/>
    <mergeCell ref="A41:K41"/>
    <mergeCell ref="B42:E42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4" zoomScale="130" zoomScaleNormal="70" zoomScaleSheetLayoutView="130" zoomScalePageLayoutView="130" workbookViewId="0">
      <selection activeCell="A56" sqref="A54:K56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ht="14.1" customHeight="1">
      <c r="A2" s="198" t="s">
        <v>135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2" ht="14.1" customHeight="1">
      <c r="A3" s="199" t="s">
        <v>53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2" ht="13.5" customHeight="1">
      <c r="A4" s="118" t="s">
        <v>54</v>
      </c>
      <c r="B4" s="200" t="s">
        <v>182</v>
      </c>
      <c r="C4" s="200"/>
      <c r="D4" s="200"/>
      <c r="E4" s="200"/>
      <c r="F4" s="200"/>
      <c r="G4" s="200"/>
      <c r="H4" s="200"/>
      <c r="I4" s="200"/>
      <c r="J4" s="200"/>
      <c r="K4" s="200"/>
    </row>
    <row r="5" spans="1:12" ht="40.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2" ht="14.1" customHeigh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2" ht="14.1" customHeight="1">
      <c r="A7" s="118" t="s">
        <v>55</v>
      </c>
      <c r="B7" s="31"/>
      <c r="C7" s="31"/>
      <c r="D7" s="197" t="s">
        <v>56</v>
      </c>
      <c r="E7" s="197"/>
      <c r="F7" s="197"/>
      <c r="G7" s="197"/>
      <c r="H7" s="197"/>
      <c r="I7" s="197"/>
      <c r="J7" s="197"/>
      <c r="K7" s="31"/>
    </row>
    <row r="8" spans="1:12" ht="14.1" customHeight="1">
      <c r="A8" s="119" t="s">
        <v>48</v>
      </c>
      <c r="B8" s="201" t="s">
        <v>50</v>
      </c>
      <c r="C8" s="201"/>
      <c r="D8" s="201"/>
      <c r="E8" s="201"/>
      <c r="F8" s="119" t="s">
        <v>51</v>
      </c>
      <c r="G8" s="119" t="s">
        <v>2</v>
      </c>
      <c r="H8" s="119" t="s">
        <v>0</v>
      </c>
      <c r="I8" s="119" t="s">
        <v>1</v>
      </c>
      <c r="J8" s="32" t="s">
        <v>49</v>
      </c>
      <c r="K8" s="119" t="s">
        <v>47</v>
      </c>
    </row>
    <row r="9" spans="1:12" ht="14.1" customHeight="1">
      <c r="A9" s="197" t="s">
        <v>60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</row>
    <row r="10" spans="1:12" ht="26.25" customHeight="1">
      <c r="A10" s="117"/>
      <c r="B10" s="195" t="s">
        <v>173</v>
      </c>
      <c r="C10" s="195"/>
      <c r="D10" s="195"/>
      <c r="E10" s="195"/>
      <c r="F10" s="36">
        <v>90</v>
      </c>
      <c r="G10" s="33">
        <v>9.48</v>
      </c>
      <c r="H10" s="33">
        <v>9.4700000000000006</v>
      </c>
      <c r="I10" s="36">
        <v>11</v>
      </c>
      <c r="J10" s="36">
        <v>154</v>
      </c>
      <c r="K10" s="117" t="s">
        <v>174</v>
      </c>
    </row>
    <row r="11" spans="1:12" ht="14.1" customHeight="1">
      <c r="A11" s="117"/>
      <c r="B11" s="195" t="s">
        <v>85</v>
      </c>
      <c r="C11" s="195"/>
      <c r="D11" s="195"/>
      <c r="E11" s="195"/>
      <c r="F11" s="36">
        <v>180</v>
      </c>
      <c r="G11" s="34">
        <v>6.7</v>
      </c>
      <c r="H11" s="33">
        <v>0.84</v>
      </c>
      <c r="I11" s="34">
        <v>34.799999999999997</v>
      </c>
      <c r="J11" s="36">
        <v>175</v>
      </c>
      <c r="K11" s="117" t="s">
        <v>86</v>
      </c>
    </row>
    <row r="12" spans="1:12" ht="14.1" customHeight="1">
      <c r="A12" s="117"/>
      <c r="B12" s="195" t="s">
        <v>191</v>
      </c>
      <c r="C12" s="195"/>
      <c r="D12" s="195"/>
      <c r="E12" s="195"/>
      <c r="F12" s="36">
        <v>200</v>
      </c>
      <c r="G12" s="35"/>
      <c r="H12" s="35"/>
      <c r="I12" s="33">
        <v>19.63</v>
      </c>
      <c r="J12" s="33">
        <v>73.45</v>
      </c>
      <c r="K12" s="117" t="s">
        <v>192</v>
      </c>
      <c r="L12" s="9"/>
    </row>
    <row r="13" spans="1:12" ht="14.1" customHeight="1">
      <c r="A13" s="117"/>
      <c r="B13" s="195" t="s">
        <v>63</v>
      </c>
      <c r="C13" s="195"/>
      <c r="D13" s="195"/>
      <c r="E13" s="195"/>
      <c r="F13" s="36">
        <v>38</v>
      </c>
      <c r="G13" s="33">
        <v>2.89</v>
      </c>
      <c r="H13" s="34">
        <v>0.3</v>
      </c>
      <c r="I13" s="34">
        <v>18.7</v>
      </c>
      <c r="J13" s="34">
        <v>89.3</v>
      </c>
      <c r="K13" s="117" t="s">
        <v>64</v>
      </c>
      <c r="L13" s="12"/>
    </row>
    <row r="14" spans="1:12" ht="14.1" customHeight="1">
      <c r="A14" s="196" t="s">
        <v>57</v>
      </c>
      <c r="B14" s="196"/>
      <c r="C14" s="196"/>
      <c r="D14" s="196"/>
      <c r="E14" s="196"/>
      <c r="F14" s="36">
        <v>508</v>
      </c>
      <c r="G14" s="33">
        <v>19.07</v>
      </c>
      <c r="H14" s="33">
        <v>10.61</v>
      </c>
      <c r="I14" s="33">
        <v>84.13</v>
      </c>
      <c r="J14" s="33">
        <v>491.75</v>
      </c>
      <c r="K14" s="117"/>
      <c r="L14" s="12"/>
    </row>
    <row r="15" spans="1:12" ht="14.1" customHeight="1">
      <c r="A15" s="197" t="s">
        <v>65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2"/>
    </row>
    <row r="16" spans="1:12" ht="14.1" customHeight="1">
      <c r="A16" s="117"/>
      <c r="B16" s="195" t="s">
        <v>173</v>
      </c>
      <c r="C16" s="195"/>
      <c r="D16" s="195"/>
      <c r="E16" s="195"/>
      <c r="F16" s="36">
        <v>90</v>
      </c>
      <c r="G16" s="33">
        <v>9.48</v>
      </c>
      <c r="H16" s="33">
        <v>9.4700000000000006</v>
      </c>
      <c r="I16" s="36">
        <v>11</v>
      </c>
      <c r="J16" s="36">
        <v>154</v>
      </c>
      <c r="K16" s="117" t="s">
        <v>174</v>
      </c>
      <c r="L16" s="12"/>
    </row>
    <row r="17" spans="1:12" ht="14.1" customHeight="1">
      <c r="A17" s="117"/>
      <c r="B17" s="195" t="s">
        <v>85</v>
      </c>
      <c r="C17" s="195"/>
      <c r="D17" s="195"/>
      <c r="E17" s="195"/>
      <c r="F17" s="36">
        <v>180</v>
      </c>
      <c r="G17" s="34">
        <v>6.7</v>
      </c>
      <c r="H17" s="33">
        <v>0.84</v>
      </c>
      <c r="I17" s="34">
        <v>34.799999999999997</v>
      </c>
      <c r="J17" s="36">
        <v>175</v>
      </c>
      <c r="K17" s="117" t="s">
        <v>86</v>
      </c>
      <c r="L17" s="12"/>
    </row>
    <row r="18" spans="1:12" ht="14.1" customHeight="1">
      <c r="A18" s="117"/>
      <c r="B18" s="195" t="s">
        <v>191</v>
      </c>
      <c r="C18" s="195"/>
      <c r="D18" s="195"/>
      <c r="E18" s="195"/>
      <c r="F18" s="36">
        <v>200</v>
      </c>
      <c r="G18" s="35"/>
      <c r="H18" s="35"/>
      <c r="I18" s="33">
        <v>19.63</v>
      </c>
      <c r="J18" s="33">
        <v>73.45</v>
      </c>
      <c r="K18" s="117" t="s">
        <v>192</v>
      </c>
    </row>
    <row r="19" spans="1:12" ht="14.1" customHeight="1">
      <c r="A19" s="117"/>
      <c r="B19" s="195" t="s">
        <v>63</v>
      </c>
      <c r="C19" s="195"/>
      <c r="D19" s="195"/>
      <c r="E19" s="195"/>
      <c r="F19" s="36">
        <v>38</v>
      </c>
      <c r="G19" s="33">
        <v>2.89</v>
      </c>
      <c r="H19" s="34">
        <v>0.3</v>
      </c>
      <c r="I19" s="34">
        <v>18.7</v>
      </c>
      <c r="J19" s="34">
        <v>89.3</v>
      </c>
      <c r="K19" s="117" t="s">
        <v>64</v>
      </c>
    </row>
    <row r="20" spans="1:12" ht="14.1" customHeight="1">
      <c r="A20" s="196" t="s">
        <v>57</v>
      </c>
      <c r="B20" s="196"/>
      <c r="C20" s="196"/>
      <c r="D20" s="196"/>
      <c r="E20" s="196"/>
      <c r="F20" s="36">
        <v>508</v>
      </c>
      <c r="G20" s="33">
        <v>19.07</v>
      </c>
      <c r="H20" s="33">
        <v>10.61</v>
      </c>
      <c r="I20" s="33">
        <v>84.13</v>
      </c>
      <c r="J20" s="33">
        <v>491.75</v>
      </c>
      <c r="K20" s="117"/>
    </row>
    <row r="21" spans="1:12" ht="14.1" customHeight="1">
      <c r="A21" s="197" t="s">
        <v>66</v>
      </c>
      <c r="B21" s="197"/>
      <c r="C21" s="197"/>
      <c r="D21" s="197"/>
      <c r="E21" s="197"/>
      <c r="F21" s="197"/>
      <c r="G21" s="197"/>
      <c r="H21" s="197"/>
      <c r="I21" s="197"/>
      <c r="J21" s="197"/>
      <c r="K21" s="197"/>
    </row>
    <row r="22" spans="1:12" ht="14.1" customHeight="1">
      <c r="A22" s="117"/>
      <c r="B22" s="195" t="s">
        <v>67</v>
      </c>
      <c r="C22" s="195"/>
      <c r="D22" s="195"/>
      <c r="E22" s="195"/>
      <c r="F22" s="36">
        <v>60</v>
      </c>
      <c r="G22" s="34">
        <v>5.0999999999999996</v>
      </c>
      <c r="H22" s="34">
        <v>2.8</v>
      </c>
      <c r="I22" s="34">
        <v>35.299999999999997</v>
      </c>
      <c r="J22" s="36">
        <v>187</v>
      </c>
      <c r="K22" s="117" t="s">
        <v>68</v>
      </c>
    </row>
    <row r="23" spans="1:12" ht="14.1" customHeight="1">
      <c r="A23" s="117"/>
      <c r="B23" s="195" t="s">
        <v>92</v>
      </c>
      <c r="C23" s="195"/>
      <c r="D23" s="195"/>
      <c r="E23" s="195"/>
      <c r="F23" s="36">
        <v>200</v>
      </c>
      <c r="G23" s="34">
        <v>0.1</v>
      </c>
      <c r="H23" s="35"/>
      <c r="I23" s="34">
        <v>15.2</v>
      </c>
      <c r="J23" s="36">
        <v>61</v>
      </c>
      <c r="K23" s="117" t="s">
        <v>93</v>
      </c>
    </row>
    <row r="24" spans="1:12" ht="14.1" customHeight="1">
      <c r="A24" s="196" t="s">
        <v>57</v>
      </c>
      <c r="B24" s="196"/>
      <c r="C24" s="196"/>
      <c r="D24" s="196"/>
      <c r="E24" s="196"/>
      <c r="F24" s="36">
        <v>260</v>
      </c>
      <c r="G24" s="34">
        <v>5.2</v>
      </c>
      <c r="H24" s="34">
        <v>2.8</v>
      </c>
      <c r="I24" s="34">
        <v>50.5</v>
      </c>
      <c r="J24" s="36">
        <v>248</v>
      </c>
      <c r="K24" s="117"/>
    </row>
    <row r="25" spans="1:12" ht="14.25" customHeight="1">
      <c r="A25" s="197" t="s">
        <v>71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</row>
    <row r="26" spans="1:12" ht="14.1" customHeight="1">
      <c r="A26" s="117"/>
      <c r="B26" s="195" t="s">
        <v>254</v>
      </c>
      <c r="C26" s="195"/>
      <c r="D26" s="195"/>
      <c r="E26" s="195"/>
      <c r="F26" s="36">
        <v>60</v>
      </c>
      <c r="G26" s="34">
        <v>0.8</v>
      </c>
      <c r="H26" s="35"/>
      <c r="I26" s="36">
        <v>2</v>
      </c>
      <c r="J26" s="33">
        <v>10.56</v>
      </c>
      <c r="K26" s="117" t="s">
        <v>255</v>
      </c>
    </row>
    <row r="27" spans="1:12" ht="14.1" customHeight="1">
      <c r="A27" s="117"/>
      <c r="B27" s="195" t="s">
        <v>202</v>
      </c>
      <c r="C27" s="195"/>
      <c r="D27" s="195"/>
      <c r="E27" s="195"/>
      <c r="F27" s="36">
        <v>200</v>
      </c>
      <c r="G27" s="33">
        <v>1.66</v>
      </c>
      <c r="H27" s="33">
        <v>4.16</v>
      </c>
      <c r="I27" s="33">
        <v>10.24</v>
      </c>
      <c r="J27" s="36">
        <v>85</v>
      </c>
      <c r="K27" s="117" t="s">
        <v>203</v>
      </c>
      <c r="L27" s="11"/>
    </row>
    <row r="28" spans="1:12" ht="14.1" customHeight="1">
      <c r="A28" s="117"/>
      <c r="B28" s="195" t="s">
        <v>198</v>
      </c>
      <c r="C28" s="195"/>
      <c r="D28" s="195"/>
      <c r="E28" s="195"/>
      <c r="F28" s="36">
        <v>30</v>
      </c>
      <c r="G28" s="33">
        <v>3.38</v>
      </c>
      <c r="H28" s="149">
        <v>3.5000000000000003E-2</v>
      </c>
      <c r="I28" s="34">
        <v>20.9</v>
      </c>
      <c r="J28" s="36">
        <v>100</v>
      </c>
      <c r="K28" s="117" t="s">
        <v>199</v>
      </c>
      <c r="L28" s="12"/>
    </row>
    <row r="29" spans="1:12" ht="14.1" customHeight="1">
      <c r="A29" s="117"/>
      <c r="B29" s="195" t="s">
        <v>213</v>
      </c>
      <c r="C29" s="195"/>
      <c r="D29" s="195"/>
      <c r="E29" s="195"/>
      <c r="F29" s="36">
        <v>125</v>
      </c>
      <c r="G29" s="33">
        <v>13.25</v>
      </c>
      <c r="H29" s="33">
        <v>6.38</v>
      </c>
      <c r="I29" s="36">
        <v>7</v>
      </c>
      <c r="J29" s="36">
        <v>140</v>
      </c>
      <c r="K29" s="117" t="s">
        <v>214</v>
      </c>
      <c r="L29" s="12"/>
    </row>
    <row r="30" spans="1:12" ht="14.1" customHeight="1">
      <c r="A30" s="117"/>
      <c r="B30" s="195" t="s">
        <v>90</v>
      </c>
      <c r="C30" s="195"/>
      <c r="D30" s="195"/>
      <c r="E30" s="195"/>
      <c r="F30" s="36">
        <v>160</v>
      </c>
      <c r="G30" s="33">
        <v>3.36</v>
      </c>
      <c r="H30" s="33">
        <v>7.04</v>
      </c>
      <c r="I30" s="33">
        <v>17.440000000000001</v>
      </c>
      <c r="J30" s="34">
        <v>147.4</v>
      </c>
      <c r="K30" s="117" t="s">
        <v>91</v>
      </c>
      <c r="L30" s="12"/>
    </row>
    <row r="31" spans="1:12" ht="14.1" customHeight="1">
      <c r="A31" s="117"/>
      <c r="B31" s="195" t="s">
        <v>83</v>
      </c>
      <c r="C31" s="195"/>
      <c r="D31" s="195"/>
      <c r="E31" s="195"/>
      <c r="F31" s="36">
        <v>190</v>
      </c>
      <c r="G31" s="35"/>
      <c r="H31" s="33">
        <v>0.95</v>
      </c>
      <c r="I31" s="33">
        <v>0.19</v>
      </c>
      <c r="J31" s="33">
        <v>87.61</v>
      </c>
      <c r="K31" s="117" t="s">
        <v>84</v>
      </c>
      <c r="L31" s="12"/>
    </row>
    <row r="32" spans="1:12" ht="14.1" customHeight="1">
      <c r="A32" s="117"/>
      <c r="B32" s="195" t="s">
        <v>63</v>
      </c>
      <c r="C32" s="195"/>
      <c r="D32" s="195"/>
      <c r="E32" s="195"/>
      <c r="F32" s="36">
        <v>35</v>
      </c>
      <c r="G32" s="33">
        <v>2.66</v>
      </c>
      <c r="H32" s="33">
        <v>0.28000000000000003</v>
      </c>
      <c r="I32" s="33">
        <v>17.22</v>
      </c>
      <c r="J32" s="33">
        <v>82.25</v>
      </c>
      <c r="K32" s="117" t="s">
        <v>64</v>
      </c>
    </row>
    <row r="33" spans="1:11" ht="14.1" customHeight="1">
      <c r="A33" s="117"/>
      <c r="B33" s="195" t="s">
        <v>77</v>
      </c>
      <c r="C33" s="195"/>
      <c r="D33" s="195"/>
      <c r="E33" s="195"/>
      <c r="F33" s="36">
        <v>30</v>
      </c>
      <c r="G33" s="33">
        <v>1.98</v>
      </c>
      <c r="H33" s="33">
        <v>0.36</v>
      </c>
      <c r="I33" s="33">
        <v>10.02</v>
      </c>
      <c r="J33" s="34">
        <v>52.2</v>
      </c>
      <c r="K33" s="117" t="s">
        <v>78</v>
      </c>
    </row>
    <row r="34" spans="1:11" ht="14.1" customHeight="1">
      <c r="A34" s="196" t="s">
        <v>57</v>
      </c>
      <c r="B34" s="196"/>
      <c r="C34" s="196"/>
      <c r="D34" s="196"/>
      <c r="E34" s="196"/>
      <c r="F34" s="36">
        <v>830</v>
      </c>
      <c r="G34" s="33">
        <v>27.09</v>
      </c>
      <c r="H34" s="149">
        <v>19.204999999999998</v>
      </c>
      <c r="I34" s="33">
        <v>85.01</v>
      </c>
      <c r="J34" s="33">
        <v>705.02</v>
      </c>
      <c r="K34" s="117"/>
    </row>
    <row r="35" spans="1:11">
      <c r="A35" s="197" t="s">
        <v>79</v>
      </c>
      <c r="B35" s="197"/>
      <c r="C35" s="197"/>
      <c r="D35" s="197"/>
      <c r="E35" s="197"/>
      <c r="F35" s="197"/>
      <c r="G35" s="197"/>
      <c r="H35" s="197"/>
      <c r="I35" s="197"/>
      <c r="J35" s="197"/>
      <c r="K35" s="197"/>
    </row>
    <row r="36" spans="1:11">
      <c r="A36" s="117"/>
      <c r="B36" s="195" t="s">
        <v>254</v>
      </c>
      <c r="C36" s="195"/>
      <c r="D36" s="195"/>
      <c r="E36" s="195"/>
      <c r="F36" s="36">
        <v>60</v>
      </c>
      <c r="G36" s="34">
        <v>0.8</v>
      </c>
      <c r="H36" s="35"/>
      <c r="I36" s="36">
        <v>2</v>
      </c>
      <c r="J36" s="33">
        <v>10.56</v>
      </c>
      <c r="K36" s="117" t="s">
        <v>255</v>
      </c>
    </row>
    <row r="37" spans="1:11">
      <c r="A37" s="117"/>
      <c r="B37" s="195" t="s">
        <v>202</v>
      </c>
      <c r="C37" s="195"/>
      <c r="D37" s="195"/>
      <c r="E37" s="195"/>
      <c r="F37" s="36">
        <v>200</v>
      </c>
      <c r="G37" s="33">
        <v>1.66</v>
      </c>
      <c r="H37" s="33">
        <v>4.16</v>
      </c>
      <c r="I37" s="33">
        <v>10.24</v>
      </c>
      <c r="J37" s="36">
        <v>85</v>
      </c>
      <c r="K37" s="117" t="s">
        <v>203</v>
      </c>
    </row>
    <row r="38" spans="1:11">
      <c r="A38" s="117"/>
      <c r="B38" s="195" t="s">
        <v>198</v>
      </c>
      <c r="C38" s="195"/>
      <c r="D38" s="195"/>
      <c r="E38" s="195"/>
      <c r="F38" s="36">
        <v>30</v>
      </c>
      <c r="G38" s="33">
        <v>3.38</v>
      </c>
      <c r="H38" s="149">
        <v>3.5000000000000003E-2</v>
      </c>
      <c r="I38" s="34">
        <v>20.9</v>
      </c>
      <c r="J38" s="36">
        <v>100</v>
      </c>
      <c r="K38" s="117" t="s">
        <v>199</v>
      </c>
    </row>
    <row r="39" spans="1:11">
      <c r="A39" s="117"/>
      <c r="B39" s="195" t="s">
        <v>213</v>
      </c>
      <c r="C39" s="195"/>
      <c r="D39" s="195"/>
      <c r="E39" s="195"/>
      <c r="F39" s="36">
        <v>125</v>
      </c>
      <c r="G39" s="33">
        <v>13.25</v>
      </c>
      <c r="H39" s="33">
        <v>6.38</v>
      </c>
      <c r="I39" s="36">
        <v>7</v>
      </c>
      <c r="J39" s="36">
        <v>140</v>
      </c>
      <c r="K39" s="117" t="s">
        <v>214</v>
      </c>
    </row>
    <row r="40" spans="1:11">
      <c r="A40" s="117"/>
      <c r="B40" s="195" t="s">
        <v>90</v>
      </c>
      <c r="C40" s="195"/>
      <c r="D40" s="195"/>
      <c r="E40" s="195"/>
      <c r="F40" s="36">
        <v>160</v>
      </c>
      <c r="G40" s="33">
        <v>3.36</v>
      </c>
      <c r="H40" s="33">
        <v>7.04</v>
      </c>
      <c r="I40" s="33">
        <v>17.440000000000001</v>
      </c>
      <c r="J40" s="34">
        <v>147.4</v>
      </c>
      <c r="K40" s="117" t="s">
        <v>91</v>
      </c>
    </row>
    <row r="41" spans="1:11">
      <c r="A41" s="117"/>
      <c r="B41" s="195" t="s">
        <v>83</v>
      </c>
      <c r="C41" s="195"/>
      <c r="D41" s="195"/>
      <c r="E41" s="195"/>
      <c r="F41" s="36">
        <v>190</v>
      </c>
      <c r="G41" s="35"/>
      <c r="H41" s="33">
        <v>0.95</v>
      </c>
      <c r="I41" s="33">
        <v>0.19</v>
      </c>
      <c r="J41" s="33">
        <v>87.61</v>
      </c>
      <c r="K41" s="117" t="s">
        <v>84</v>
      </c>
    </row>
    <row r="42" spans="1:11">
      <c r="A42" s="117"/>
      <c r="B42" s="195" t="s">
        <v>63</v>
      </c>
      <c r="C42" s="195"/>
      <c r="D42" s="195"/>
      <c r="E42" s="195"/>
      <c r="F42" s="36">
        <v>35</v>
      </c>
      <c r="G42" s="33">
        <v>2.66</v>
      </c>
      <c r="H42" s="33">
        <v>0.28000000000000003</v>
      </c>
      <c r="I42" s="33">
        <v>17.22</v>
      </c>
      <c r="J42" s="33">
        <v>82.25</v>
      </c>
      <c r="K42" s="117" t="s">
        <v>64</v>
      </c>
    </row>
    <row r="43" spans="1:11">
      <c r="A43" s="117"/>
      <c r="B43" s="195" t="s">
        <v>77</v>
      </c>
      <c r="C43" s="195"/>
      <c r="D43" s="195"/>
      <c r="E43" s="195"/>
      <c r="F43" s="36">
        <v>30</v>
      </c>
      <c r="G43" s="33">
        <v>1.98</v>
      </c>
      <c r="H43" s="33">
        <v>0.36</v>
      </c>
      <c r="I43" s="33">
        <v>10.02</v>
      </c>
      <c r="J43" s="34">
        <v>52.2</v>
      </c>
      <c r="K43" s="117" t="s">
        <v>78</v>
      </c>
    </row>
    <row r="44" spans="1:11">
      <c r="A44" s="196" t="s">
        <v>57</v>
      </c>
      <c r="B44" s="196"/>
      <c r="C44" s="196"/>
      <c r="D44" s="196"/>
      <c r="E44" s="196"/>
      <c r="F44" s="36">
        <v>830</v>
      </c>
      <c r="G44" s="33">
        <v>27.09</v>
      </c>
      <c r="H44" s="149">
        <v>19.204999999999998</v>
      </c>
      <c r="I44" s="33">
        <v>85.01</v>
      </c>
      <c r="J44" s="33">
        <v>705.02</v>
      </c>
      <c r="K44" s="117"/>
    </row>
    <row r="45" spans="1:11">
      <c r="A45" s="197" t="s">
        <v>80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</row>
    <row r="46" spans="1:11">
      <c r="A46" s="117"/>
      <c r="B46" s="195" t="s">
        <v>67</v>
      </c>
      <c r="C46" s="195"/>
      <c r="D46" s="195"/>
      <c r="E46" s="195"/>
      <c r="F46" s="36">
        <v>60</v>
      </c>
      <c r="G46" s="34">
        <v>5.0999999999999996</v>
      </c>
      <c r="H46" s="34">
        <v>2.8</v>
      </c>
      <c r="I46" s="34">
        <v>35.299999999999997</v>
      </c>
      <c r="J46" s="36">
        <v>187</v>
      </c>
      <c r="K46" s="117" t="s">
        <v>68</v>
      </c>
    </row>
    <row r="47" spans="1:11">
      <c r="A47" s="117"/>
      <c r="B47" s="195" t="s">
        <v>92</v>
      </c>
      <c r="C47" s="195"/>
      <c r="D47" s="195"/>
      <c r="E47" s="195"/>
      <c r="F47" s="36">
        <v>200</v>
      </c>
      <c r="G47" s="34">
        <v>0.1</v>
      </c>
      <c r="H47" s="35"/>
      <c r="I47" s="34">
        <v>15.2</v>
      </c>
      <c r="J47" s="36">
        <v>61</v>
      </c>
      <c r="K47" s="117" t="s">
        <v>93</v>
      </c>
    </row>
    <row r="48" spans="1:11">
      <c r="A48" s="196" t="s">
        <v>57</v>
      </c>
      <c r="B48" s="196"/>
      <c r="C48" s="196"/>
      <c r="D48" s="196"/>
      <c r="E48" s="196"/>
      <c r="F48" s="36">
        <v>260</v>
      </c>
      <c r="G48" s="34">
        <v>5.2</v>
      </c>
      <c r="H48" s="34">
        <v>2.8</v>
      </c>
      <c r="I48" s="34">
        <v>50.5</v>
      </c>
      <c r="J48" s="36">
        <v>248</v>
      </c>
      <c r="K48" s="117"/>
    </row>
    <row r="49" spans="1:11">
      <c r="A49" s="197" t="s">
        <v>156</v>
      </c>
      <c r="B49" s="197"/>
      <c r="C49" s="197"/>
      <c r="D49" s="197"/>
      <c r="E49" s="197"/>
      <c r="F49" s="197"/>
      <c r="G49" s="197"/>
      <c r="H49" s="197"/>
      <c r="I49" s="197"/>
      <c r="J49" s="197"/>
      <c r="K49" s="197"/>
    </row>
    <row r="50" spans="1:11">
      <c r="A50" s="117"/>
      <c r="B50" s="195" t="s">
        <v>119</v>
      </c>
      <c r="C50" s="195"/>
      <c r="D50" s="195"/>
      <c r="E50" s="195"/>
      <c r="F50" s="36">
        <v>75</v>
      </c>
      <c r="G50" s="34">
        <v>4.8</v>
      </c>
      <c r="H50" s="34">
        <v>9.4</v>
      </c>
      <c r="I50" s="36">
        <v>39</v>
      </c>
      <c r="J50" s="36">
        <v>260</v>
      </c>
      <c r="K50" s="117" t="s">
        <v>120</v>
      </c>
    </row>
    <row r="51" spans="1:11">
      <c r="A51" s="117"/>
      <c r="B51" s="195" t="s">
        <v>106</v>
      </c>
      <c r="C51" s="195"/>
      <c r="D51" s="195"/>
      <c r="E51" s="195"/>
      <c r="F51" s="36">
        <v>200</v>
      </c>
      <c r="G51" s="35"/>
      <c r="H51" s="35"/>
      <c r="I51" s="35"/>
      <c r="J51" s="35"/>
      <c r="K51" s="117" t="s">
        <v>256</v>
      </c>
    </row>
    <row r="52" spans="1:11">
      <c r="A52" s="117"/>
      <c r="B52" s="195" t="s">
        <v>144</v>
      </c>
      <c r="C52" s="195"/>
      <c r="D52" s="195"/>
      <c r="E52" s="195"/>
      <c r="F52" s="36">
        <v>80</v>
      </c>
      <c r="G52" s="33">
        <v>0.32</v>
      </c>
      <c r="H52" s="33">
        <v>0.32</v>
      </c>
      <c r="I52" s="33">
        <v>7.84</v>
      </c>
      <c r="J52" s="34">
        <v>37.6</v>
      </c>
      <c r="K52" s="117" t="s">
        <v>137</v>
      </c>
    </row>
    <row r="53" spans="1:11">
      <c r="A53" s="196" t="s">
        <v>57</v>
      </c>
      <c r="B53" s="196"/>
      <c r="C53" s="196"/>
      <c r="D53" s="196"/>
      <c r="E53" s="196"/>
      <c r="F53" s="36">
        <v>355</v>
      </c>
      <c r="G53" s="33">
        <v>5.12</v>
      </c>
      <c r="H53" s="33">
        <v>9.7200000000000006</v>
      </c>
      <c r="I53" s="33">
        <v>46.84</v>
      </c>
      <c r="J53" s="34">
        <v>297.60000000000002</v>
      </c>
      <c r="K53" s="117"/>
    </row>
  </sheetData>
  <mergeCells count="50">
    <mergeCell ref="B51:E51"/>
    <mergeCell ref="B52:E52"/>
    <mergeCell ref="A53:E53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A14:E14"/>
    <mergeCell ref="A15:K15"/>
    <mergeCell ref="B16:E16"/>
    <mergeCell ref="B17:E17"/>
    <mergeCell ref="B18:E18"/>
    <mergeCell ref="B19:E19"/>
    <mergeCell ref="A20:E20"/>
    <mergeCell ref="A21:K21"/>
    <mergeCell ref="B22:E22"/>
    <mergeCell ref="B23:E23"/>
    <mergeCell ref="A44:E44"/>
    <mergeCell ref="A45:K45"/>
    <mergeCell ref="A24:E24"/>
    <mergeCell ref="A25:K25"/>
    <mergeCell ref="B26:E26"/>
    <mergeCell ref="B27:E27"/>
    <mergeCell ref="B28:E28"/>
    <mergeCell ref="B29:E29"/>
    <mergeCell ref="B30:E30"/>
    <mergeCell ref="B31:E31"/>
    <mergeCell ref="B32:E32"/>
    <mergeCell ref="B33:E33"/>
    <mergeCell ref="A34:E34"/>
    <mergeCell ref="A35:K35"/>
    <mergeCell ref="B36:E36"/>
    <mergeCell ref="B37:E37"/>
    <mergeCell ref="B38:E38"/>
    <mergeCell ref="B39:E39"/>
    <mergeCell ref="B40:E40"/>
    <mergeCell ref="B41:E41"/>
    <mergeCell ref="B42:E42"/>
    <mergeCell ref="B43:E43"/>
    <mergeCell ref="B46:E46"/>
    <mergeCell ref="B47:E47"/>
    <mergeCell ref="A48:E48"/>
    <mergeCell ref="A49:K49"/>
    <mergeCell ref="B50:E50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1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2" ht="14.1" customHeight="1">
      <c r="A2" s="205" t="s">
        <v>135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</row>
    <row r="3" spans="1:12" ht="14.1" customHeight="1">
      <c r="A3" s="206" t="s">
        <v>53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</row>
    <row r="4" spans="1:12" ht="13.5" customHeight="1">
      <c r="A4" s="121" t="s">
        <v>54</v>
      </c>
      <c r="B4" s="207" t="s">
        <v>183</v>
      </c>
      <c r="C4" s="207"/>
      <c r="D4" s="207"/>
      <c r="E4" s="207"/>
      <c r="F4" s="207"/>
      <c r="G4" s="207"/>
      <c r="H4" s="207"/>
      <c r="I4" s="207"/>
      <c r="J4" s="207"/>
      <c r="K4" s="207"/>
    </row>
    <row r="5" spans="1:12" ht="40.5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ht="14.1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ht="14.1" customHeight="1">
      <c r="A7" s="121" t="s">
        <v>55</v>
      </c>
      <c r="B7" s="37"/>
      <c r="C7" s="37"/>
      <c r="D7" s="202" t="s">
        <v>56</v>
      </c>
      <c r="E7" s="202"/>
      <c r="F7" s="202"/>
      <c r="G7" s="202"/>
      <c r="H7" s="202"/>
      <c r="I7" s="202"/>
      <c r="J7" s="202"/>
      <c r="K7" s="37"/>
    </row>
    <row r="8" spans="1:12" ht="14.1" customHeight="1">
      <c r="A8" s="122" t="s">
        <v>48</v>
      </c>
      <c r="B8" s="208" t="s">
        <v>50</v>
      </c>
      <c r="C8" s="208"/>
      <c r="D8" s="208"/>
      <c r="E8" s="208"/>
      <c r="F8" s="122" t="s">
        <v>51</v>
      </c>
      <c r="G8" s="122" t="s">
        <v>2</v>
      </c>
      <c r="H8" s="122" t="s">
        <v>0</v>
      </c>
      <c r="I8" s="122" t="s">
        <v>1</v>
      </c>
      <c r="J8" s="38" t="s">
        <v>49</v>
      </c>
      <c r="K8" s="122" t="s">
        <v>47</v>
      </c>
    </row>
    <row r="9" spans="1:12" ht="14.1" customHeight="1">
      <c r="A9" s="202" t="s">
        <v>60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</row>
    <row r="10" spans="1:12" ht="26.25" customHeight="1">
      <c r="A10" s="120"/>
      <c r="B10" s="203" t="s">
        <v>61</v>
      </c>
      <c r="C10" s="203"/>
      <c r="D10" s="203"/>
      <c r="E10" s="203"/>
      <c r="F10" s="40">
        <v>12</v>
      </c>
      <c r="G10" s="41">
        <v>2.78</v>
      </c>
      <c r="H10" s="41">
        <v>3.54</v>
      </c>
      <c r="I10" s="39"/>
      <c r="J10" s="42">
        <v>43.2</v>
      </c>
      <c r="K10" s="120" t="s">
        <v>62</v>
      </c>
    </row>
    <row r="11" spans="1:12" ht="14.1" customHeight="1">
      <c r="A11" s="120"/>
      <c r="B11" s="203" t="s">
        <v>204</v>
      </c>
      <c r="C11" s="203"/>
      <c r="D11" s="203"/>
      <c r="E11" s="203"/>
      <c r="F11" s="40">
        <v>40</v>
      </c>
      <c r="G11" s="42">
        <v>1.7</v>
      </c>
      <c r="H11" s="42">
        <v>2.8</v>
      </c>
      <c r="I11" s="42">
        <v>19.7</v>
      </c>
      <c r="J11" s="40">
        <v>111</v>
      </c>
      <c r="K11" s="120" t="s">
        <v>205</v>
      </c>
    </row>
    <row r="12" spans="1:12" ht="14.1" customHeight="1">
      <c r="A12" s="120"/>
      <c r="B12" s="203" t="s">
        <v>257</v>
      </c>
      <c r="C12" s="203"/>
      <c r="D12" s="203"/>
      <c r="E12" s="203"/>
      <c r="F12" s="40">
        <v>210</v>
      </c>
      <c r="G12" s="41">
        <v>8.7200000000000006</v>
      </c>
      <c r="H12" s="41">
        <v>12.86</v>
      </c>
      <c r="I12" s="41">
        <v>47.18</v>
      </c>
      <c r="J12" s="42">
        <v>338.9</v>
      </c>
      <c r="K12" s="120" t="s">
        <v>206</v>
      </c>
      <c r="L12" s="9"/>
    </row>
    <row r="13" spans="1:12" ht="14.1" customHeight="1">
      <c r="A13" s="120"/>
      <c r="B13" s="203" t="s">
        <v>207</v>
      </c>
      <c r="C13" s="203"/>
      <c r="D13" s="203"/>
      <c r="E13" s="203"/>
      <c r="F13" s="40">
        <v>200</v>
      </c>
      <c r="G13" s="42">
        <v>1.4</v>
      </c>
      <c r="H13" s="42">
        <v>1.6</v>
      </c>
      <c r="I13" s="41">
        <v>17.350000000000001</v>
      </c>
      <c r="J13" s="41">
        <v>89.32</v>
      </c>
      <c r="K13" s="120" t="s">
        <v>208</v>
      </c>
      <c r="L13" s="12"/>
    </row>
    <row r="14" spans="1:12" ht="14.1" customHeight="1">
      <c r="A14" s="120"/>
      <c r="B14" s="203" t="s">
        <v>63</v>
      </c>
      <c r="C14" s="203"/>
      <c r="D14" s="203"/>
      <c r="E14" s="203"/>
      <c r="F14" s="40">
        <v>38</v>
      </c>
      <c r="G14" s="41">
        <v>2.89</v>
      </c>
      <c r="H14" s="42">
        <v>0.3</v>
      </c>
      <c r="I14" s="42">
        <v>18.7</v>
      </c>
      <c r="J14" s="42">
        <v>89.3</v>
      </c>
      <c r="K14" s="120" t="s">
        <v>64</v>
      </c>
      <c r="L14" s="12"/>
    </row>
    <row r="15" spans="1:12" ht="14.1" customHeight="1">
      <c r="A15" s="204" t="s">
        <v>57</v>
      </c>
      <c r="B15" s="204"/>
      <c r="C15" s="204"/>
      <c r="D15" s="204"/>
      <c r="E15" s="204"/>
      <c r="F15" s="40">
        <v>500</v>
      </c>
      <c r="G15" s="41">
        <v>17.489999999999998</v>
      </c>
      <c r="H15" s="42">
        <v>21.1</v>
      </c>
      <c r="I15" s="41">
        <v>102.93</v>
      </c>
      <c r="J15" s="41">
        <v>671.72</v>
      </c>
      <c r="K15" s="120"/>
      <c r="L15" s="12"/>
    </row>
    <row r="16" spans="1:12" ht="14.1" customHeight="1">
      <c r="A16" s="202" t="s">
        <v>65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12"/>
    </row>
    <row r="17" spans="1:12" ht="14.1" customHeight="1">
      <c r="A17" s="120"/>
      <c r="B17" s="203" t="s">
        <v>61</v>
      </c>
      <c r="C17" s="203"/>
      <c r="D17" s="203"/>
      <c r="E17" s="203"/>
      <c r="F17" s="40">
        <v>12</v>
      </c>
      <c r="G17" s="41">
        <v>2.78</v>
      </c>
      <c r="H17" s="41">
        <v>3.54</v>
      </c>
      <c r="I17" s="39"/>
      <c r="J17" s="42">
        <v>43.2</v>
      </c>
      <c r="K17" s="120" t="s">
        <v>62</v>
      </c>
      <c r="L17" s="12"/>
    </row>
    <row r="18" spans="1:12" ht="14.1" customHeight="1">
      <c r="A18" s="120"/>
      <c r="B18" s="203" t="s">
        <v>204</v>
      </c>
      <c r="C18" s="203"/>
      <c r="D18" s="203"/>
      <c r="E18" s="203"/>
      <c r="F18" s="40">
        <v>40</v>
      </c>
      <c r="G18" s="42">
        <v>1.7</v>
      </c>
      <c r="H18" s="42">
        <v>2.8</v>
      </c>
      <c r="I18" s="42">
        <v>19.7</v>
      </c>
      <c r="J18" s="40">
        <v>111</v>
      </c>
      <c r="K18" s="120" t="s">
        <v>205</v>
      </c>
    </row>
    <row r="19" spans="1:12" ht="14.1" customHeight="1">
      <c r="A19" s="120"/>
      <c r="B19" s="203" t="s">
        <v>257</v>
      </c>
      <c r="C19" s="203"/>
      <c r="D19" s="203"/>
      <c r="E19" s="203"/>
      <c r="F19" s="40">
        <v>210</v>
      </c>
      <c r="G19" s="41">
        <v>8.7200000000000006</v>
      </c>
      <c r="H19" s="41">
        <v>12.86</v>
      </c>
      <c r="I19" s="41">
        <v>47.18</v>
      </c>
      <c r="J19" s="42">
        <v>338.9</v>
      </c>
      <c r="K19" s="120" t="s">
        <v>206</v>
      </c>
    </row>
    <row r="20" spans="1:12" ht="14.1" customHeight="1">
      <c r="A20" s="120"/>
      <c r="B20" s="203" t="s">
        <v>207</v>
      </c>
      <c r="C20" s="203"/>
      <c r="D20" s="203"/>
      <c r="E20" s="203"/>
      <c r="F20" s="40">
        <v>200</v>
      </c>
      <c r="G20" s="42">
        <v>1.4</v>
      </c>
      <c r="H20" s="42">
        <v>1.6</v>
      </c>
      <c r="I20" s="41">
        <v>17.350000000000001</v>
      </c>
      <c r="J20" s="41">
        <v>89.32</v>
      </c>
      <c r="K20" s="120" t="s">
        <v>208</v>
      </c>
    </row>
    <row r="21" spans="1:12" ht="14.1" customHeight="1">
      <c r="A21" s="120"/>
      <c r="B21" s="203" t="s">
        <v>63</v>
      </c>
      <c r="C21" s="203"/>
      <c r="D21" s="203"/>
      <c r="E21" s="203"/>
      <c r="F21" s="40">
        <v>38</v>
      </c>
      <c r="G21" s="41">
        <v>2.89</v>
      </c>
      <c r="H21" s="42">
        <v>0.3</v>
      </c>
      <c r="I21" s="42">
        <v>18.7</v>
      </c>
      <c r="J21" s="42">
        <v>89.3</v>
      </c>
      <c r="K21" s="120" t="s">
        <v>64</v>
      </c>
    </row>
    <row r="22" spans="1:12" ht="14.1" customHeight="1">
      <c r="A22" s="204" t="s">
        <v>57</v>
      </c>
      <c r="B22" s="204"/>
      <c r="C22" s="204"/>
      <c r="D22" s="204"/>
      <c r="E22" s="204"/>
      <c r="F22" s="40">
        <v>500</v>
      </c>
      <c r="G22" s="41">
        <v>17.489999999999998</v>
      </c>
      <c r="H22" s="42">
        <v>21.1</v>
      </c>
      <c r="I22" s="41">
        <v>102.93</v>
      </c>
      <c r="J22" s="41">
        <v>671.72</v>
      </c>
      <c r="K22" s="120"/>
    </row>
    <row r="23" spans="1:12" ht="14.1" customHeight="1">
      <c r="A23" s="202" t="s">
        <v>66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</row>
    <row r="24" spans="1:12" ht="14.1" customHeight="1">
      <c r="A24" s="120"/>
      <c r="B24" s="203" t="s">
        <v>145</v>
      </c>
      <c r="C24" s="203"/>
      <c r="D24" s="203"/>
      <c r="E24" s="203"/>
      <c r="F24" s="40">
        <v>50</v>
      </c>
      <c r="G24" s="42">
        <v>3.1</v>
      </c>
      <c r="H24" s="42">
        <v>1.4</v>
      </c>
      <c r="I24" s="40">
        <v>34</v>
      </c>
      <c r="J24" s="40">
        <v>147</v>
      </c>
      <c r="K24" s="120" t="s">
        <v>146</v>
      </c>
    </row>
    <row r="25" spans="1:12" ht="14.25" customHeight="1">
      <c r="A25" s="120"/>
      <c r="B25" s="203" t="s">
        <v>69</v>
      </c>
      <c r="C25" s="203"/>
      <c r="D25" s="203"/>
      <c r="E25" s="203"/>
      <c r="F25" s="40">
        <v>180</v>
      </c>
      <c r="G25" s="41">
        <v>0.09</v>
      </c>
      <c r="H25" s="39"/>
      <c r="I25" s="42">
        <v>13.5</v>
      </c>
      <c r="J25" s="40">
        <v>54</v>
      </c>
      <c r="K25" s="120" t="s">
        <v>70</v>
      </c>
    </row>
    <row r="26" spans="1:12" ht="14.1" customHeight="1">
      <c r="A26" s="204" t="s">
        <v>57</v>
      </c>
      <c r="B26" s="204"/>
      <c r="C26" s="204"/>
      <c r="D26" s="204"/>
      <c r="E26" s="204"/>
      <c r="F26" s="40">
        <v>230</v>
      </c>
      <c r="G26" s="41">
        <v>3.19</v>
      </c>
      <c r="H26" s="42">
        <v>1.4</v>
      </c>
      <c r="I26" s="42">
        <v>47.5</v>
      </c>
      <c r="J26" s="40">
        <v>201</v>
      </c>
      <c r="K26" s="120"/>
    </row>
    <row r="27" spans="1:12" ht="14.1" customHeight="1">
      <c r="A27" s="202" t="s">
        <v>71</v>
      </c>
      <c r="B27" s="202"/>
      <c r="C27" s="202"/>
      <c r="D27" s="202"/>
      <c r="E27" s="202"/>
      <c r="F27" s="202"/>
      <c r="G27" s="202"/>
      <c r="H27" s="202"/>
      <c r="I27" s="202"/>
      <c r="J27" s="202"/>
      <c r="K27" s="202"/>
      <c r="L27" s="11"/>
    </row>
    <row r="28" spans="1:12" ht="14.1" customHeight="1">
      <c r="A28" s="120"/>
      <c r="B28" s="203" t="s">
        <v>209</v>
      </c>
      <c r="C28" s="203"/>
      <c r="D28" s="203"/>
      <c r="E28" s="203"/>
      <c r="F28" s="40">
        <v>60</v>
      </c>
      <c r="G28" s="42">
        <v>0.9</v>
      </c>
      <c r="H28" s="42">
        <v>3.3</v>
      </c>
      <c r="I28" s="41">
        <v>5.04</v>
      </c>
      <c r="J28" s="42">
        <v>53.4</v>
      </c>
      <c r="K28" s="120" t="s">
        <v>210</v>
      </c>
      <c r="L28" s="12"/>
    </row>
    <row r="29" spans="1:12" ht="14.1" customHeight="1">
      <c r="A29" s="120"/>
      <c r="B29" s="203" t="s">
        <v>96</v>
      </c>
      <c r="C29" s="203"/>
      <c r="D29" s="203"/>
      <c r="E29" s="203"/>
      <c r="F29" s="40">
        <v>200</v>
      </c>
      <c r="G29" s="41">
        <v>1.84</v>
      </c>
      <c r="H29" s="42">
        <v>3.4</v>
      </c>
      <c r="I29" s="42">
        <v>12.1</v>
      </c>
      <c r="J29" s="40">
        <v>86</v>
      </c>
      <c r="K29" s="120" t="s">
        <v>97</v>
      </c>
      <c r="L29" s="12"/>
    </row>
    <row r="30" spans="1:12" ht="14.1" customHeight="1">
      <c r="A30" s="120"/>
      <c r="B30" s="203" t="s">
        <v>142</v>
      </c>
      <c r="C30" s="203"/>
      <c r="D30" s="203"/>
      <c r="E30" s="203"/>
      <c r="F30" s="40">
        <v>90</v>
      </c>
      <c r="G30" s="42">
        <v>12.2</v>
      </c>
      <c r="H30" s="41">
        <v>14.31</v>
      </c>
      <c r="I30" s="41">
        <v>9.09</v>
      </c>
      <c r="J30" s="40">
        <v>214</v>
      </c>
      <c r="K30" s="120" t="s">
        <v>143</v>
      </c>
      <c r="L30" s="12"/>
    </row>
    <row r="31" spans="1:12" ht="14.1" customHeight="1">
      <c r="A31" s="120"/>
      <c r="B31" s="203" t="s">
        <v>258</v>
      </c>
      <c r="C31" s="203"/>
      <c r="D31" s="203"/>
      <c r="E31" s="203"/>
      <c r="F31" s="40">
        <v>170</v>
      </c>
      <c r="G31" s="41">
        <v>4.25</v>
      </c>
      <c r="H31" s="41">
        <v>15.13</v>
      </c>
      <c r="I31" s="41">
        <v>22.95</v>
      </c>
      <c r="J31" s="42">
        <v>247.6</v>
      </c>
      <c r="K31" s="120" t="s">
        <v>259</v>
      </c>
      <c r="L31" s="12"/>
    </row>
    <row r="32" spans="1:12" ht="14.1" customHeight="1">
      <c r="A32" s="120"/>
      <c r="B32" s="203" t="s">
        <v>76</v>
      </c>
      <c r="C32" s="203"/>
      <c r="D32" s="203"/>
      <c r="E32" s="203"/>
      <c r="F32" s="40">
        <v>190</v>
      </c>
      <c r="G32" s="41">
        <v>0.28000000000000003</v>
      </c>
      <c r="H32" s="41">
        <v>0.19</v>
      </c>
      <c r="I32" s="42">
        <v>23.8</v>
      </c>
      <c r="J32" s="41">
        <v>97.85</v>
      </c>
      <c r="K32" s="120" t="s">
        <v>260</v>
      </c>
    </row>
    <row r="33" spans="1:11" ht="14.1" customHeight="1">
      <c r="A33" s="120"/>
      <c r="B33" s="203" t="s">
        <v>63</v>
      </c>
      <c r="C33" s="203"/>
      <c r="D33" s="203"/>
      <c r="E33" s="203"/>
      <c r="F33" s="40">
        <v>39</v>
      </c>
      <c r="G33" s="41">
        <v>2.96</v>
      </c>
      <c r="H33" s="41">
        <v>0.31</v>
      </c>
      <c r="I33" s="41">
        <v>19.190000000000001</v>
      </c>
      <c r="J33" s="41">
        <v>91.65</v>
      </c>
      <c r="K33" s="120" t="s">
        <v>64</v>
      </c>
    </row>
    <row r="34" spans="1:11" ht="14.1" customHeight="1">
      <c r="A34" s="120"/>
      <c r="B34" s="203" t="s">
        <v>77</v>
      </c>
      <c r="C34" s="203"/>
      <c r="D34" s="203"/>
      <c r="E34" s="203"/>
      <c r="F34" s="40">
        <v>25</v>
      </c>
      <c r="G34" s="41">
        <v>1.65</v>
      </c>
      <c r="H34" s="42">
        <v>0.3</v>
      </c>
      <c r="I34" s="41">
        <v>8.35</v>
      </c>
      <c r="J34" s="42">
        <v>43.5</v>
      </c>
      <c r="K34" s="120" t="s">
        <v>78</v>
      </c>
    </row>
    <row r="35" spans="1:11">
      <c r="A35" s="204" t="s">
        <v>57</v>
      </c>
      <c r="B35" s="204"/>
      <c r="C35" s="204"/>
      <c r="D35" s="204"/>
      <c r="E35" s="204"/>
      <c r="F35" s="40">
        <v>774</v>
      </c>
      <c r="G35" s="41">
        <v>24.08</v>
      </c>
      <c r="H35" s="41">
        <v>36.94</v>
      </c>
      <c r="I35" s="41">
        <v>100.52</v>
      </c>
      <c r="J35" s="40">
        <v>834</v>
      </c>
      <c r="K35" s="120"/>
    </row>
    <row r="36" spans="1:11">
      <c r="A36" s="202" t="s">
        <v>79</v>
      </c>
      <c r="B36" s="202"/>
      <c r="C36" s="202"/>
      <c r="D36" s="202"/>
      <c r="E36" s="202"/>
      <c r="F36" s="202"/>
      <c r="G36" s="202"/>
      <c r="H36" s="202"/>
      <c r="I36" s="202"/>
      <c r="J36" s="202"/>
      <c r="K36" s="202"/>
    </row>
    <row r="37" spans="1:11">
      <c r="A37" s="120"/>
      <c r="B37" s="203" t="s">
        <v>209</v>
      </c>
      <c r="C37" s="203"/>
      <c r="D37" s="203"/>
      <c r="E37" s="203"/>
      <c r="F37" s="40">
        <v>60</v>
      </c>
      <c r="G37" s="42">
        <v>0.9</v>
      </c>
      <c r="H37" s="42">
        <v>3.3</v>
      </c>
      <c r="I37" s="41">
        <v>5.04</v>
      </c>
      <c r="J37" s="42">
        <v>53.4</v>
      </c>
      <c r="K37" s="120" t="s">
        <v>210</v>
      </c>
    </row>
    <row r="38" spans="1:11">
      <c r="A38" s="120"/>
      <c r="B38" s="203" t="s">
        <v>96</v>
      </c>
      <c r="C38" s="203"/>
      <c r="D38" s="203"/>
      <c r="E38" s="203"/>
      <c r="F38" s="40">
        <v>200</v>
      </c>
      <c r="G38" s="41">
        <v>1.84</v>
      </c>
      <c r="H38" s="42">
        <v>3.4</v>
      </c>
      <c r="I38" s="42">
        <v>12.1</v>
      </c>
      <c r="J38" s="40">
        <v>86</v>
      </c>
      <c r="K38" s="120" t="s">
        <v>97</v>
      </c>
    </row>
    <row r="39" spans="1:11">
      <c r="A39" s="120"/>
      <c r="B39" s="203" t="s">
        <v>142</v>
      </c>
      <c r="C39" s="203"/>
      <c r="D39" s="203"/>
      <c r="E39" s="203"/>
      <c r="F39" s="40">
        <v>90</v>
      </c>
      <c r="G39" s="42">
        <v>12.2</v>
      </c>
      <c r="H39" s="41">
        <v>14.31</v>
      </c>
      <c r="I39" s="41">
        <v>9.09</v>
      </c>
      <c r="J39" s="40">
        <v>214</v>
      </c>
      <c r="K39" s="120" t="s">
        <v>143</v>
      </c>
    </row>
    <row r="40" spans="1:11">
      <c r="A40" s="120"/>
      <c r="B40" s="203" t="s">
        <v>258</v>
      </c>
      <c r="C40" s="203"/>
      <c r="D40" s="203"/>
      <c r="E40" s="203"/>
      <c r="F40" s="40">
        <v>170</v>
      </c>
      <c r="G40" s="41">
        <v>4.25</v>
      </c>
      <c r="H40" s="41">
        <v>15.13</v>
      </c>
      <c r="I40" s="41">
        <v>22.95</v>
      </c>
      <c r="J40" s="42">
        <v>247.6</v>
      </c>
      <c r="K40" s="120" t="s">
        <v>259</v>
      </c>
    </row>
    <row r="41" spans="1:11">
      <c r="A41" s="120"/>
      <c r="B41" s="203" t="s">
        <v>76</v>
      </c>
      <c r="C41" s="203"/>
      <c r="D41" s="203"/>
      <c r="E41" s="203"/>
      <c r="F41" s="40">
        <v>190</v>
      </c>
      <c r="G41" s="41">
        <v>0.28000000000000003</v>
      </c>
      <c r="H41" s="41">
        <v>0.19</v>
      </c>
      <c r="I41" s="42">
        <v>23.8</v>
      </c>
      <c r="J41" s="41">
        <v>97.85</v>
      </c>
      <c r="K41" s="120" t="s">
        <v>260</v>
      </c>
    </row>
    <row r="42" spans="1:11">
      <c r="A42" s="120"/>
      <c r="B42" s="203" t="s">
        <v>63</v>
      </c>
      <c r="C42" s="203"/>
      <c r="D42" s="203"/>
      <c r="E42" s="203"/>
      <c r="F42" s="40">
        <v>39</v>
      </c>
      <c r="G42" s="41">
        <v>2.96</v>
      </c>
      <c r="H42" s="41">
        <v>0.31</v>
      </c>
      <c r="I42" s="41">
        <v>19.190000000000001</v>
      </c>
      <c r="J42" s="41">
        <v>91.65</v>
      </c>
      <c r="K42" s="120" t="s">
        <v>64</v>
      </c>
    </row>
    <row r="43" spans="1:11">
      <c r="A43" s="120"/>
      <c r="B43" s="203" t="s">
        <v>77</v>
      </c>
      <c r="C43" s="203"/>
      <c r="D43" s="203"/>
      <c r="E43" s="203"/>
      <c r="F43" s="40">
        <v>25</v>
      </c>
      <c r="G43" s="41">
        <v>1.65</v>
      </c>
      <c r="H43" s="42">
        <v>0.3</v>
      </c>
      <c r="I43" s="41">
        <v>8.35</v>
      </c>
      <c r="J43" s="42">
        <v>43.5</v>
      </c>
      <c r="K43" s="120" t="s">
        <v>78</v>
      </c>
    </row>
    <row r="44" spans="1:11">
      <c r="A44" s="204" t="s">
        <v>57</v>
      </c>
      <c r="B44" s="204"/>
      <c r="C44" s="204"/>
      <c r="D44" s="204"/>
      <c r="E44" s="204"/>
      <c r="F44" s="40">
        <v>774</v>
      </c>
      <c r="G44" s="41">
        <v>24.08</v>
      </c>
      <c r="H44" s="41">
        <v>36.94</v>
      </c>
      <c r="I44" s="41">
        <v>100.52</v>
      </c>
      <c r="J44" s="40">
        <v>834</v>
      </c>
      <c r="K44" s="120"/>
    </row>
    <row r="45" spans="1:11">
      <c r="A45" s="202" t="s">
        <v>80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</row>
    <row r="46" spans="1:11">
      <c r="A46" s="120"/>
      <c r="B46" s="203" t="s">
        <v>145</v>
      </c>
      <c r="C46" s="203"/>
      <c r="D46" s="203"/>
      <c r="E46" s="203"/>
      <c r="F46" s="40">
        <v>50</v>
      </c>
      <c r="G46" s="42">
        <v>3.1</v>
      </c>
      <c r="H46" s="42">
        <v>1.4</v>
      </c>
      <c r="I46" s="40">
        <v>34</v>
      </c>
      <c r="J46" s="40">
        <v>147</v>
      </c>
      <c r="K46" s="120" t="s">
        <v>146</v>
      </c>
    </row>
    <row r="47" spans="1:11">
      <c r="A47" s="120"/>
      <c r="B47" s="203" t="s">
        <v>69</v>
      </c>
      <c r="C47" s="203"/>
      <c r="D47" s="203"/>
      <c r="E47" s="203"/>
      <c r="F47" s="40">
        <v>180</v>
      </c>
      <c r="G47" s="41">
        <v>0.09</v>
      </c>
      <c r="H47" s="39"/>
      <c r="I47" s="42">
        <v>13.5</v>
      </c>
      <c r="J47" s="40">
        <v>54</v>
      </c>
      <c r="K47" s="120" t="s">
        <v>70</v>
      </c>
    </row>
    <row r="48" spans="1:11">
      <c r="A48" s="204" t="s">
        <v>57</v>
      </c>
      <c r="B48" s="204"/>
      <c r="C48" s="204"/>
      <c r="D48" s="204"/>
      <c r="E48" s="204"/>
      <c r="F48" s="40">
        <v>230</v>
      </c>
      <c r="G48" s="41">
        <v>3.19</v>
      </c>
      <c r="H48" s="42">
        <v>1.4</v>
      </c>
      <c r="I48" s="42">
        <v>47.5</v>
      </c>
      <c r="J48" s="40">
        <v>201</v>
      </c>
      <c r="K48" s="120"/>
    </row>
    <row r="49" spans="1:11">
      <c r="A49" s="202" t="s">
        <v>156</v>
      </c>
      <c r="B49" s="202"/>
      <c r="C49" s="202"/>
      <c r="D49" s="202"/>
      <c r="E49" s="202"/>
      <c r="F49" s="202"/>
      <c r="G49" s="202"/>
      <c r="H49" s="202"/>
      <c r="I49" s="202"/>
      <c r="J49" s="202"/>
      <c r="K49" s="202"/>
    </row>
    <row r="50" spans="1:11">
      <c r="A50" s="120"/>
      <c r="B50" s="203" t="s">
        <v>125</v>
      </c>
      <c r="C50" s="203"/>
      <c r="D50" s="203"/>
      <c r="E50" s="203"/>
      <c r="F50" s="40">
        <v>100</v>
      </c>
      <c r="G50" s="42">
        <v>5.2</v>
      </c>
      <c r="H50" s="42">
        <v>15.4</v>
      </c>
      <c r="I50" s="42">
        <v>52.4</v>
      </c>
      <c r="J50" s="40">
        <v>368</v>
      </c>
      <c r="K50" s="120" t="s">
        <v>126</v>
      </c>
    </row>
    <row r="51" spans="1:11">
      <c r="A51" s="120"/>
      <c r="B51" s="203" t="s">
        <v>83</v>
      </c>
      <c r="C51" s="203"/>
      <c r="D51" s="203"/>
      <c r="E51" s="203"/>
      <c r="F51" s="40">
        <v>200</v>
      </c>
      <c r="G51" s="40">
        <v>1</v>
      </c>
      <c r="H51" s="42">
        <v>0.2</v>
      </c>
      <c r="I51" s="42">
        <v>0.2</v>
      </c>
      <c r="J51" s="40">
        <v>92</v>
      </c>
      <c r="K51" s="120" t="s">
        <v>84</v>
      </c>
    </row>
    <row r="52" spans="1:11">
      <c r="A52" s="120"/>
      <c r="B52" s="203" t="s">
        <v>136</v>
      </c>
      <c r="C52" s="203"/>
      <c r="D52" s="203"/>
      <c r="E52" s="203"/>
      <c r="F52" s="40">
        <v>50</v>
      </c>
      <c r="G52" s="41">
        <v>0.45</v>
      </c>
      <c r="H52" s="42">
        <v>0.1</v>
      </c>
      <c r="I52" s="41">
        <v>4.05</v>
      </c>
      <c r="J52" s="42">
        <v>21.5</v>
      </c>
      <c r="K52" s="120" t="s">
        <v>137</v>
      </c>
    </row>
    <row r="53" spans="1:11">
      <c r="A53" s="204" t="s">
        <v>57</v>
      </c>
      <c r="B53" s="204"/>
      <c r="C53" s="204"/>
      <c r="D53" s="204"/>
      <c r="E53" s="204"/>
      <c r="F53" s="40">
        <v>350</v>
      </c>
      <c r="G53" s="41">
        <v>6.65</v>
      </c>
      <c r="H53" s="42">
        <v>15.7</v>
      </c>
      <c r="I53" s="41">
        <v>56.65</v>
      </c>
      <c r="J53" s="42">
        <v>481.5</v>
      </c>
      <c r="K53" s="120"/>
    </row>
  </sheetData>
  <mergeCells count="50">
    <mergeCell ref="A44:E44"/>
    <mergeCell ref="B50:E50"/>
    <mergeCell ref="B51:E51"/>
    <mergeCell ref="B52:E52"/>
    <mergeCell ref="A53:E53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B19:E19"/>
    <mergeCell ref="B20:E20"/>
    <mergeCell ref="B21:E21"/>
    <mergeCell ref="A22:E22"/>
    <mergeCell ref="A23:K23"/>
    <mergeCell ref="B14:E14"/>
    <mergeCell ref="A15:E15"/>
    <mergeCell ref="A16:K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A45:K45"/>
    <mergeCell ref="B46:E46"/>
    <mergeCell ref="B47:E47"/>
    <mergeCell ref="A48:E48"/>
    <mergeCell ref="A49:K49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25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14.1" customHeight="1">
      <c r="A2" s="212" t="s">
        <v>135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2" ht="14.1" customHeight="1">
      <c r="A3" s="213" t="s">
        <v>53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2" ht="13.5" customHeight="1">
      <c r="A4" s="124" t="s">
        <v>54</v>
      </c>
      <c r="B4" s="214" t="s">
        <v>184</v>
      </c>
      <c r="C4" s="214"/>
      <c r="D4" s="214"/>
      <c r="E4" s="214"/>
      <c r="F4" s="214"/>
      <c r="G4" s="214"/>
      <c r="H4" s="214"/>
      <c r="I4" s="214"/>
      <c r="J4" s="214"/>
      <c r="K4" s="214"/>
    </row>
    <row r="5" spans="1:12" ht="40.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2" ht="14.1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2" ht="14.1" customHeight="1">
      <c r="A7" s="124" t="s">
        <v>55</v>
      </c>
      <c r="B7" s="43"/>
      <c r="C7" s="43"/>
      <c r="D7" s="211" t="s">
        <v>56</v>
      </c>
      <c r="E7" s="211"/>
      <c r="F7" s="211"/>
      <c r="G7" s="211"/>
      <c r="H7" s="211"/>
      <c r="I7" s="211"/>
      <c r="J7" s="211"/>
      <c r="K7" s="43"/>
    </row>
    <row r="8" spans="1:12" ht="14.1" customHeight="1">
      <c r="A8" s="125" t="s">
        <v>48</v>
      </c>
      <c r="B8" s="215" t="s">
        <v>50</v>
      </c>
      <c r="C8" s="215"/>
      <c r="D8" s="215"/>
      <c r="E8" s="215"/>
      <c r="F8" s="125" t="s">
        <v>51</v>
      </c>
      <c r="G8" s="125" t="s">
        <v>2</v>
      </c>
      <c r="H8" s="125" t="s">
        <v>0</v>
      </c>
      <c r="I8" s="125" t="s">
        <v>1</v>
      </c>
      <c r="J8" s="44" t="s">
        <v>49</v>
      </c>
      <c r="K8" s="125" t="s">
        <v>47</v>
      </c>
    </row>
    <row r="9" spans="1:12" ht="14.1" customHeight="1">
      <c r="A9" s="211" t="s">
        <v>60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</row>
    <row r="10" spans="1:12" ht="26.25" customHeight="1">
      <c r="A10" s="123"/>
      <c r="B10" s="209" t="s">
        <v>248</v>
      </c>
      <c r="C10" s="209"/>
      <c r="D10" s="209"/>
      <c r="E10" s="209"/>
      <c r="F10" s="48">
        <v>50</v>
      </c>
      <c r="G10" s="45">
        <v>1.2</v>
      </c>
      <c r="H10" s="45">
        <v>3.8</v>
      </c>
      <c r="I10" s="45">
        <v>6.5</v>
      </c>
      <c r="J10" s="48">
        <v>66</v>
      </c>
      <c r="K10" s="123" t="s">
        <v>249</v>
      </c>
    </row>
    <row r="11" spans="1:12" ht="14.1" customHeight="1">
      <c r="A11" s="123"/>
      <c r="B11" s="209" t="s">
        <v>196</v>
      </c>
      <c r="C11" s="209"/>
      <c r="D11" s="209"/>
      <c r="E11" s="209"/>
      <c r="F11" s="48">
        <v>200</v>
      </c>
      <c r="G11" s="45">
        <v>14.1</v>
      </c>
      <c r="H11" s="46">
        <v>12.96</v>
      </c>
      <c r="I11" s="45">
        <v>28.9</v>
      </c>
      <c r="J11" s="45">
        <v>255.1</v>
      </c>
      <c r="K11" s="123" t="s">
        <v>197</v>
      </c>
    </row>
    <row r="12" spans="1:12" ht="14.1" customHeight="1">
      <c r="A12" s="123"/>
      <c r="B12" s="209" t="s">
        <v>69</v>
      </c>
      <c r="C12" s="209"/>
      <c r="D12" s="209"/>
      <c r="E12" s="209"/>
      <c r="F12" s="48">
        <v>200</v>
      </c>
      <c r="G12" s="45">
        <v>0.1</v>
      </c>
      <c r="H12" s="47"/>
      <c r="I12" s="48">
        <v>18</v>
      </c>
      <c r="J12" s="48">
        <v>60</v>
      </c>
      <c r="K12" s="123" t="s">
        <v>70</v>
      </c>
      <c r="L12" s="9"/>
    </row>
    <row r="13" spans="1:12" ht="14.1" customHeight="1">
      <c r="A13" s="123"/>
      <c r="B13" s="209" t="s">
        <v>63</v>
      </c>
      <c r="C13" s="209"/>
      <c r="D13" s="209"/>
      <c r="E13" s="209"/>
      <c r="F13" s="48">
        <v>53</v>
      </c>
      <c r="G13" s="46">
        <v>4.03</v>
      </c>
      <c r="H13" s="46">
        <v>0.42</v>
      </c>
      <c r="I13" s="46">
        <v>26.08</v>
      </c>
      <c r="J13" s="46">
        <v>124.55</v>
      </c>
      <c r="K13" s="123" t="s">
        <v>64</v>
      </c>
      <c r="L13" s="12"/>
    </row>
    <row r="14" spans="1:12" ht="14.1" customHeight="1">
      <c r="A14" s="210" t="s">
        <v>57</v>
      </c>
      <c r="B14" s="210"/>
      <c r="C14" s="210"/>
      <c r="D14" s="210"/>
      <c r="E14" s="210"/>
      <c r="F14" s="48">
        <v>503</v>
      </c>
      <c r="G14" s="46">
        <v>19.43</v>
      </c>
      <c r="H14" s="46">
        <v>17.18</v>
      </c>
      <c r="I14" s="46">
        <v>79.48</v>
      </c>
      <c r="J14" s="46">
        <v>505.65</v>
      </c>
      <c r="K14" s="123"/>
      <c r="L14" s="12"/>
    </row>
    <row r="15" spans="1:12" ht="14.1" customHeight="1">
      <c r="A15" s="211" t="s">
        <v>65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12"/>
    </row>
    <row r="16" spans="1:12" ht="14.1" customHeight="1">
      <c r="A16" s="123"/>
      <c r="B16" s="209" t="s">
        <v>248</v>
      </c>
      <c r="C16" s="209"/>
      <c r="D16" s="209"/>
      <c r="E16" s="209"/>
      <c r="F16" s="48">
        <v>50</v>
      </c>
      <c r="G16" s="45">
        <v>1.2</v>
      </c>
      <c r="H16" s="45">
        <v>3.8</v>
      </c>
      <c r="I16" s="45">
        <v>6.5</v>
      </c>
      <c r="J16" s="48">
        <v>66</v>
      </c>
      <c r="K16" s="123" t="s">
        <v>249</v>
      </c>
      <c r="L16" s="12"/>
    </row>
    <row r="17" spans="1:12" ht="14.1" customHeight="1">
      <c r="A17" s="123"/>
      <c r="B17" s="209" t="s">
        <v>196</v>
      </c>
      <c r="C17" s="209"/>
      <c r="D17" s="209"/>
      <c r="E17" s="209"/>
      <c r="F17" s="48">
        <v>200</v>
      </c>
      <c r="G17" s="45">
        <v>14.1</v>
      </c>
      <c r="H17" s="46">
        <v>12.96</v>
      </c>
      <c r="I17" s="45">
        <v>28.9</v>
      </c>
      <c r="J17" s="45">
        <v>255.1</v>
      </c>
      <c r="K17" s="123" t="s">
        <v>197</v>
      </c>
      <c r="L17" s="12"/>
    </row>
    <row r="18" spans="1:12" ht="14.1" customHeight="1">
      <c r="A18" s="123"/>
      <c r="B18" s="209" t="s">
        <v>69</v>
      </c>
      <c r="C18" s="209"/>
      <c r="D18" s="209"/>
      <c r="E18" s="209"/>
      <c r="F18" s="48">
        <v>200</v>
      </c>
      <c r="G18" s="45">
        <v>0.1</v>
      </c>
      <c r="H18" s="47"/>
      <c r="I18" s="48">
        <v>18</v>
      </c>
      <c r="J18" s="48">
        <v>60</v>
      </c>
      <c r="K18" s="123" t="s">
        <v>70</v>
      </c>
    </row>
    <row r="19" spans="1:12" ht="14.1" customHeight="1">
      <c r="A19" s="123"/>
      <c r="B19" s="209" t="s">
        <v>63</v>
      </c>
      <c r="C19" s="209"/>
      <c r="D19" s="209"/>
      <c r="E19" s="209"/>
      <c r="F19" s="48">
        <v>53</v>
      </c>
      <c r="G19" s="46">
        <v>4.03</v>
      </c>
      <c r="H19" s="46">
        <v>0.42</v>
      </c>
      <c r="I19" s="46">
        <v>26.08</v>
      </c>
      <c r="J19" s="46">
        <v>124.55</v>
      </c>
      <c r="K19" s="123" t="s">
        <v>64</v>
      </c>
    </row>
    <row r="20" spans="1:12" ht="14.1" customHeight="1">
      <c r="A20" s="210" t="s">
        <v>57</v>
      </c>
      <c r="B20" s="210"/>
      <c r="C20" s="210"/>
      <c r="D20" s="210"/>
      <c r="E20" s="210"/>
      <c r="F20" s="48">
        <v>503</v>
      </c>
      <c r="G20" s="46">
        <v>19.43</v>
      </c>
      <c r="H20" s="46">
        <v>17.18</v>
      </c>
      <c r="I20" s="46">
        <v>79.48</v>
      </c>
      <c r="J20" s="46">
        <v>505.65</v>
      </c>
      <c r="K20" s="123"/>
    </row>
    <row r="21" spans="1:12" ht="14.1" customHeight="1">
      <c r="A21" s="211" t="s">
        <v>66</v>
      </c>
      <c r="B21" s="211"/>
      <c r="C21" s="211"/>
      <c r="D21" s="211"/>
      <c r="E21" s="211"/>
      <c r="F21" s="211"/>
      <c r="G21" s="211"/>
      <c r="H21" s="211"/>
      <c r="I21" s="211"/>
      <c r="J21" s="211"/>
      <c r="K21" s="211"/>
    </row>
    <row r="22" spans="1:12" ht="14.1" customHeight="1">
      <c r="A22" s="123"/>
      <c r="B22" s="209" t="s">
        <v>94</v>
      </c>
      <c r="C22" s="209"/>
      <c r="D22" s="209"/>
      <c r="E22" s="209"/>
      <c r="F22" s="48">
        <v>60</v>
      </c>
      <c r="G22" s="45">
        <v>4.2</v>
      </c>
      <c r="H22" s="46">
        <v>8.2799999999999994</v>
      </c>
      <c r="I22" s="46">
        <v>33.479999999999997</v>
      </c>
      <c r="J22" s="45">
        <v>225.6</v>
      </c>
      <c r="K22" s="123" t="s">
        <v>95</v>
      </c>
    </row>
    <row r="23" spans="1:12" ht="14.1" customHeight="1">
      <c r="A23" s="123"/>
      <c r="B23" s="209" t="s">
        <v>69</v>
      </c>
      <c r="C23" s="209"/>
      <c r="D23" s="209"/>
      <c r="E23" s="209"/>
      <c r="F23" s="48">
        <v>180</v>
      </c>
      <c r="G23" s="150">
        <v>0.18099999999999999</v>
      </c>
      <c r="H23" s="47"/>
      <c r="I23" s="45">
        <v>13.5</v>
      </c>
      <c r="J23" s="45">
        <v>52.2</v>
      </c>
      <c r="K23" s="123" t="s">
        <v>70</v>
      </c>
    </row>
    <row r="24" spans="1:12" ht="14.1" customHeight="1">
      <c r="A24" s="210" t="s">
        <v>57</v>
      </c>
      <c r="B24" s="210"/>
      <c r="C24" s="210"/>
      <c r="D24" s="210"/>
      <c r="E24" s="210"/>
      <c r="F24" s="48">
        <v>240</v>
      </c>
      <c r="G24" s="150">
        <v>4.3810000000000002</v>
      </c>
      <c r="H24" s="46">
        <v>8.2799999999999994</v>
      </c>
      <c r="I24" s="46">
        <v>46.98</v>
      </c>
      <c r="J24" s="45">
        <v>277.8</v>
      </c>
      <c r="K24" s="123"/>
    </row>
    <row r="25" spans="1:12" ht="14.25" customHeight="1">
      <c r="A25" s="211" t="s">
        <v>71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</row>
    <row r="26" spans="1:12" ht="14.1" customHeight="1">
      <c r="A26" s="123"/>
      <c r="B26" s="209" t="s">
        <v>147</v>
      </c>
      <c r="C26" s="209"/>
      <c r="D26" s="209"/>
      <c r="E26" s="209"/>
      <c r="F26" s="48">
        <v>60</v>
      </c>
      <c r="G26" s="46">
        <v>1.02</v>
      </c>
      <c r="H26" s="46">
        <v>3.18</v>
      </c>
      <c r="I26" s="45">
        <v>6.3</v>
      </c>
      <c r="J26" s="45">
        <v>57.6</v>
      </c>
      <c r="K26" s="123" t="s">
        <v>148</v>
      </c>
    </row>
    <row r="27" spans="1:12" ht="14.1" customHeight="1">
      <c r="A27" s="123"/>
      <c r="B27" s="209" t="s">
        <v>73</v>
      </c>
      <c r="C27" s="209"/>
      <c r="D27" s="209"/>
      <c r="E27" s="209"/>
      <c r="F27" s="48">
        <v>250</v>
      </c>
      <c r="G27" s="46">
        <v>1.75</v>
      </c>
      <c r="H27" s="46">
        <v>4.9800000000000004</v>
      </c>
      <c r="I27" s="46">
        <v>7.77</v>
      </c>
      <c r="J27" s="48">
        <v>82</v>
      </c>
      <c r="K27" s="123" t="s">
        <v>74</v>
      </c>
      <c r="L27" s="11"/>
    </row>
    <row r="28" spans="1:12" ht="14.1" customHeight="1">
      <c r="A28" s="123"/>
      <c r="B28" s="209" t="s">
        <v>75</v>
      </c>
      <c r="C28" s="209"/>
      <c r="D28" s="209"/>
      <c r="E28" s="209"/>
      <c r="F28" s="48">
        <v>8</v>
      </c>
      <c r="G28" s="45">
        <v>0.2</v>
      </c>
      <c r="H28" s="45">
        <v>1.2</v>
      </c>
      <c r="I28" s="46">
        <v>0.28999999999999998</v>
      </c>
      <c r="J28" s="48">
        <v>13</v>
      </c>
      <c r="K28" s="123" t="s">
        <v>59</v>
      </c>
      <c r="L28" s="12"/>
    </row>
    <row r="29" spans="1:12" ht="14.1" customHeight="1">
      <c r="A29" s="123"/>
      <c r="B29" s="209" t="s">
        <v>189</v>
      </c>
      <c r="C29" s="209"/>
      <c r="D29" s="209"/>
      <c r="E29" s="209"/>
      <c r="F29" s="48">
        <v>100</v>
      </c>
      <c r="G29" s="46">
        <v>7.02</v>
      </c>
      <c r="H29" s="46">
        <v>3.75</v>
      </c>
      <c r="I29" s="45">
        <v>9.6999999999999993</v>
      </c>
      <c r="J29" s="45">
        <v>101.2</v>
      </c>
      <c r="K29" s="123" t="s">
        <v>190</v>
      </c>
      <c r="L29" s="12"/>
    </row>
    <row r="30" spans="1:12" ht="14.1" customHeight="1">
      <c r="A30" s="123"/>
      <c r="B30" s="209" t="s">
        <v>98</v>
      </c>
      <c r="C30" s="209"/>
      <c r="D30" s="209"/>
      <c r="E30" s="209"/>
      <c r="F30" s="48">
        <v>190</v>
      </c>
      <c r="G30" s="46">
        <v>10.83</v>
      </c>
      <c r="H30" s="46">
        <v>9.8800000000000008</v>
      </c>
      <c r="I30" s="48">
        <v>54</v>
      </c>
      <c r="J30" s="48">
        <v>353</v>
      </c>
      <c r="K30" s="123" t="s">
        <v>99</v>
      </c>
      <c r="L30" s="12"/>
    </row>
    <row r="31" spans="1:12" ht="14.1" customHeight="1">
      <c r="A31" s="123"/>
      <c r="B31" s="209" t="s">
        <v>100</v>
      </c>
      <c r="C31" s="209"/>
      <c r="D31" s="209"/>
      <c r="E31" s="209"/>
      <c r="F31" s="48">
        <v>200</v>
      </c>
      <c r="G31" s="45">
        <v>1.2</v>
      </c>
      <c r="H31" s="47"/>
      <c r="I31" s="46">
        <v>31.06</v>
      </c>
      <c r="J31" s="48">
        <v>126</v>
      </c>
      <c r="K31" s="123" t="s">
        <v>101</v>
      </c>
      <c r="L31" s="12"/>
    </row>
    <row r="32" spans="1:12" ht="14.1" customHeight="1">
      <c r="A32" s="123"/>
      <c r="B32" s="209" t="s">
        <v>63</v>
      </c>
      <c r="C32" s="209"/>
      <c r="D32" s="209"/>
      <c r="E32" s="209"/>
      <c r="F32" s="48">
        <v>45</v>
      </c>
      <c r="G32" s="46">
        <v>3.42</v>
      </c>
      <c r="H32" s="46">
        <v>0.36</v>
      </c>
      <c r="I32" s="46">
        <v>22.14</v>
      </c>
      <c r="J32" s="46">
        <v>105.75</v>
      </c>
      <c r="K32" s="123" t="s">
        <v>64</v>
      </c>
    </row>
    <row r="33" spans="1:11" ht="14.1" customHeight="1">
      <c r="A33" s="123"/>
      <c r="B33" s="209" t="s">
        <v>77</v>
      </c>
      <c r="C33" s="209"/>
      <c r="D33" s="209"/>
      <c r="E33" s="209"/>
      <c r="F33" s="48">
        <v>20</v>
      </c>
      <c r="G33" s="46">
        <v>1.32</v>
      </c>
      <c r="H33" s="46">
        <v>0.24</v>
      </c>
      <c r="I33" s="46">
        <v>6.68</v>
      </c>
      <c r="J33" s="45">
        <v>34.799999999999997</v>
      </c>
      <c r="K33" s="123" t="s">
        <v>78</v>
      </c>
    </row>
    <row r="34" spans="1:11" ht="14.1" customHeight="1">
      <c r="A34" s="210" t="s">
        <v>57</v>
      </c>
      <c r="B34" s="210"/>
      <c r="C34" s="210"/>
      <c r="D34" s="210"/>
      <c r="E34" s="210"/>
      <c r="F34" s="48">
        <v>873</v>
      </c>
      <c r="G34" s="46">
        <v>26.76</v>
      </c>
      <c r="H34" s="46">
        <v>23.59</v>
      </c>
      <c r="I34" s="46">
        <v>137.94</v>
      </c>
      <c r="J34" s="46">
        <v>873.35</v>
      </c>
      <c r="K34" s="123"/>
    </row>
    <row r="35" spans="1:11">
      <c r="A35" s="211" t="s">
        <v>79</v>
      </c>
      <c r="B35" s="211"/>
      <c r="C35" s="211"/>
      <c r="D35" s="211"/>
      <c r="E35" s="211"/>
      <c r="F35" s="211"/>
      <c r="G35" s="211"/>
      <c r="H35" s="211"/>
      <c r="I35" s="211"/>
      <c r="J35" s="211"/>
      <c r="K35" s="211"/>
    </row>
    <row r="36" spans="1:11">
      <c r="A36" s="123"/>
      <c r="B36" s="209" t="s">
        <v>147</v>
      </c>
      <c r="C36" s="209"/>
      <c r="D36" s="209"/>
      <c r="E36" s="209"/>
      <c r="F36" s="48">
        <v>60</v>
      </c>
      <c r="G36" s="46">
        <v>1.02</v>
      </c>
      <c r="H36" s="46">
        <v>3.18</v>
      </c>
      <c r="I36" s="45">
        <v>6.3</v>
      </c>
      <c r="J36" s="45">
        <v>57.6</v>
      </c>
      <c r="K36" s="123" t="s">
        <v>148</v>
      </c>
    </row>
    <row r="37" spans="1:11">
      <c r="A37" s="123"/>
      <c r="B37" s="209" t="s">
        <v>73</v>
      </c>
      <c r="C37" s="209"/>
      <c r="D37" s="209"/>
      <c r="E37" s="209"/>
      <c r="F37" s="48">
        <v>250</v>
      </c>
      <c r="G37" s="46">
        <v>1.75</v>
      </c>
      <c r="H37" s="46">
        <v>4.9800000000000004</v>
      </c>
      <c r="I37" s="46">
        <v>7.77</v>
      </c>
      <c r="J37" s="48">
        <v>82</v>
      </c>
      <c r="K37" s="123" t="s">
        <v>74</v>
      </c>
    </row>
    <row r="38" spans="1:11">
      <c r="A38" s="123"/>
      <c r="B38" s="209" t="s">
        <v>75</v>
      </c>
      <c r="C38" s="209"/>
      <c r="D38" s="209"/>
      <c r="E38" s="209"/>
      <c r="F38" s="48">
        <v>8</v>
      </c>
      <c r="G38" s="45">
        <v>0.2</v>
      </c>
      <c r="H38" s="45">
        <v>1.2</v>
      </c>
      <c r="I38" s="46">
        <v>0.28999999999999998</v>
      </c>
      <c r="J38" s="48">
        <v>13</v>
      </c>
      <c r="K38" s="123" t="s">
        <v>59</v>
      </c>
    </row>
    <row r="39" spans="1:11">
      <c r="A39" s="123"/>
      <c r="B39" s="209" t="s">
        <v>189</v>
      </c>
      <c r="C39" s="209"/>
      <c r="D39" s="209"/>
      <c r="E39" s="209"/>
      <c r="F39" s="48">
        <v>100</v>
      </c>
      <c r="G39" s="46">
        <v>7.02</v>
      </c>
      <c r="H39" s="46">
        <v>3.75</v>
      </c>
      <c r="I39" s="45">
        <v>9.6999999999999993</v>
      </c>
      <c r="J39" s="45">
        <v>101.2</v>
      </c>
      <c r="K39" s="123" t="s">
        <v>190</v>
      </c>
    </row>
    <row r="40" spans="1:11">
      <c r="A40" s="123"/>
      <c r="B40" s="209" t="s">
        <v>98</v>
      </c>
      <c r="C40" s="209"/>
      <c r="D40" s="209"/>
      <c r="E40" s="209"/>
      <c r="F40" s="48">
        <v>190</v>
      </c>
      <c r="G40" s="46">
        <v>10.83</v>
      </c>
      <c r="H40" s="46">
        <v>9.8800000000000008</v>
      </c>
      <c r="I40" s="48">
        <v>54</v>
      </c>
      <c r="J40" s="48">
        <v>353</v>
      </c>
      <c r="K40" s="123" t="s">
        <v>99</v>
      </c>
    </row>
    <row r="41" spans="1:11">
      <c r="A41" s="123"/>
      <c r="B41" s="209" t="s">
        <v>100</v>
      </c>
      <c r="C41" s="209"/>
      <c r="D41" s="209"/>
      <c r="E41" s="209"/>
      <c r="F41" s="48">
        <v>200</v>
      </c>
      <c r="G41" s="45">
        <v>1.2</v>
      </c>
      <c r="H41" s="47"/>
      <c r="I41" s="46">
        <v>31.06</v>
      </c>
      <c r="J41" s="48">
        <v>126</v>
      </c>
      <c r="K41" s="123" t="s">
        <v>101</v>
      </c>
    </row>
    <row r="42" spans="1:11">
      <c r="A42" s="123"/>
      <c r="B42" s="209" t="s">
        <v>63</v>
      </c>
      <c r="C42" s="209"/>
      <c r="D42" s="209"/>
      <c r="E42" s="209"/>
      <c r="F42" s="48">
        <v>45</v>
      </c>
      <c r="G42" s="46">
        <v>3.42</v>
      </c>
      <c r="H42" s="46">
        <v>0.36</v>
      </c>
      <c r="I42" s="46">
        <v>22.14</v>
      </c>
      <c r="J42" s="46">
        <v>105.75</v>
      </c>
      <c r="K42" s="123" t="s">
        <v>64</v>
      </c>
    </row>
    <row r="43" spans="1:11">
      <c r="A43" s="123"/>
      <c r="B43" s="209" t="s">
        <v>77</v>
      </c>
      <c r="C43" s="209"/>
      <c r="D43" s="209"/>
      <c r="E43" s="209"/>
      <c r="F43" s="48">
        <v>20</v>
      </c>
      <c r="G43" s="46">
        <v>1.32</v>
      </c>
      <c r="H43" s="46">
        <v>0.24</v>
      </c>
      <c r="I43" s="46">
        <v>6.68</v>
      </c>
      <c r="J43" s="45">
        <v>34.799999999999997</v>
      </c>
      <c r="K43" s="123" t="s">
        <v>78</v>
      </c>
    </row>
    <row r="44" spans="1:11">
      <c r="A44" s="210" t="s">
        <v>57</v>
      </c>
      <c r="B44" s="210"/>
      <c r="C44" s="210"/>
      <c r="D44" s="210"/>
      <c r="E44" s="210"/>
      <c r="F44" s="48">
        <v>873</v>
      </c>
      <c r="G44" s="46">
        <v>26.76</v>
      </c>
      <c r="H44" s="46">
        <v>23.59</v>
      </c>
      <c r="I44" s="46">
        <v>137.94</v>
      </c>
      <c r="J44" s="46">
        <v>873.35</v>
      </c>
      <c r="K44" s="123"/>
    </row>
    <row r="45" spans="1:11">
      <c r="A45" s="211" t="s">
        <v>80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</row>
    <row r="46" spans="1:11">
      <c r="A46" s="123"/>
      <c r="B46" s="209" t="s">
        <v>94</v>
      </c>
      <c r="C46" s="209"/>
      <c r="D46" s="209"/>
      <c r="E46" s="209"/>
      <c r="F46" s="48">
        <v>60</v>
      </c>
      <c r="G46" s="45">
        <v>4.2</v>
      </c>
      <c r="H46" s="46">
        <v>8.2799999999999994</v>
      </c>
      <c r="I46" s="46">
        <v>33.479999999999997</v>
      </c>
      <c r="J46" s="45">
        <v>225.6</v>
      </c>
      <c r="K46" s="123" t="s">
        <v>95</v>
      </c>
    </row>
    <row r="47" spans="1:11">
      <c r="A47" s="123"/>
      <c r="B47" s="209" t="s">
        <v>69</v>
      </c>
      <c r="C47" s="209"/>
      <c r="D47" s="209"/>
      <c r="E47" s="209"/>
      <c r="F47" s="48">
        <v>200</v>
      </c>
      <c r="G47" s="45">
        <v>0.1</v>
      </c>
      <c r="H47" s="47"/>
      <c r="I47" s="48">
        <v>18</v>
      </c>
      <c r="J47" s="48">
        <v>60</v>
      </c>
      <c r="K47" s="123" t="s">
        <v>70</v>
      </c>
    </row>
    <row r="48" spans="1:11">
      <c r="A48" s="210" t="s">
        <v>57</v>
      </c>
      <c r="B48" s="210"/>
      <c r="C48" s="210"/>
      <c r="D48" s="210"/>
      <c r="E48" s="210"/>
      <c r="F48" s="48">
        <v>260</v>
      </c>
      <c r="G48" s="45">
        <v>4.3</v>
      </c>
      <c r="H48" s="46">
        <v>8.2799999999999994</v>
      </c>
      <c r="I48" s="46">
        <v>51.48</v>
      </c>
      <c r="J48" s="45">
        <v>285.60000000000002</v>
      </c>
      <c r="K48" s="123"/>
    </row>
    <row r="49" spans="1:11">
      <c r="A49" s="211" t="s">
        <v>156</v>
      </c>
      <c r="B49" s="211"/>
      <c r="C49" s="211"/>
      <c r="D49" s="211"/>
      <c r="E49" s="211"/>
      <c r="F49" s="211"/>
      <c r="G49" s="211"/>
      <c r="H49" s="211"/>
      <c r="I49" s="211"/>
      <c r="J49" s="211"/>
      <c r="K49" s="211"/>
    </row>
    <row r="50" spans="1:11">
      <c r="A50" s="123"/>
      <c r="B50" s="209" t="s">
        <v>67</v>
      </c>
      <c r="C50" s="209"/>
      <c r="D50" s="209"/>
      <c r="E50" s="209"/>
      <c r="F50" s="48">
        <v>100</v>
      </c>
      <c r="G50" s="45">
        <v>8.5</v>
      </c>
      <c r="H50" s="46">
        <v>4.67</v>
      </c>
      <c r="I50" s="45">
        <v>58.8</v>
      </c>
      <c r="J50" s="48">
        <v>310</v>
      </c>
      <c r="K50" s="123" t="s">
        <v>68</v>
      </c>
    </row>
    <row r="51" spans="1:11">
      <c r="A51" s="123"/>
      <c r="B51" s="209" t="s">
        <v>106</v>
      </c>
      <c r="C51" s="209"/>
      <c r="D51" s="209"/>
      <c r="E51" s="209"/>
      <c r="F51" s="48">
        <v>200</v>
      </c>
      <c r="G51" s="45">
        <v>5.8</v>
      </c>
      <c r="H51" s="48">
        <v>5</v>
      </c>
      <c r="I51" s="45">
        <v>9.6</v>
      </c>
      <c r="J51" s="48">
        <v>106</v>
      </c>
      <c r="K51" s="123" t="s">
        <v>107</v>
      </c>
    </row>
    <row r="52" spans="1:11">
      <c r="A52" s="123"/>
      <c r="B52" s="209" t="s">
        <v>144</v>
      </c>
      <c r="C52" s="209"/>
      <c r="D52" s="209"/>
      <c r="E52" s="209"/>
      <c r="F52" s="48">
        <v>80</v>
      </c>
      <c r="G52" s="46">
        <v>0.32</v>
      </c>
      <c r="H52" s="46">
        <v>0.32</v>
      </c>
      <c r="I52" s="46">
        <v>7.84</v>
      </c>
      <c r="J52" s="45">
        <v>37.6</v>
      </c>
      <c r="K52" s="123" t="s">
        <v>137</v>
      </c>
    </row>
    <row r="53" spans="1:11">
      <c r="A53" s="210" t="s">
        <v>57</v>
      </c>
      <c r="B53" s="210"/>
      <c r="C53" s="210"/>
      <c r="D53" s="210"/>
      <c r="E53" s="210"/>
      <c r="F53" s="48">
        <v>380</v>
      </c>
      <c r="G53" s="46">
        <v>14.62</v>
      </c>
      <c r="H53" s="46">
        <v>9.99</v>
      </c>
      <c r="I53" s="46">
        <v>76.239999999999995</v>
      </c>
      <c r="J53" s="45">
        <v>453.6</v>
      </c>
      <c r="K53" s="123"/>
    </row>
  </sheetData>
  <mergeCells count="50">
    <mergeCell ref="A45:K45"/>
    <mergeCell ref="B40:E40"/>
    <mergeCell ref="B41:E41"/>
    <mergeCell ref="B42:E42"/>
    <mergeCell ref="B43:E43"/>
    <mergeCell ref="A44:E44"/>
    <mergeCell ref="B19:E19"/>
    <mergeCell ref="A20:E20"/>
    <mergeCell ref="A21:K21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51:E51"/>
    <mergeCell ref="B52:E52"/>
    <mergeCell ref="A53:E53"/>
    <mergeCell ref="B22:E22"/>
    <mergeCell ref="B23:E23"/>
    <mergeCell ref="A24:E24"/>
    <mergeCell ref="A25:K25"/>
    <mergeCell ref="B26:E26"/>
    <mergeCell ref="B27:E27"/>
    <mergeCell ref="B28:E28"/>
    <mergeCell ref="B29:E29"/>
    <mergeCell ref="B30:E30"/>
    <mergeCell ref="B31:E31"/>
    <mergeCell ref="B32:E32"/>
    <mergeCell ref="B38:E38"/>
    <mergeCell ref="B39:E39"/>
    <mergeCell ref="B46:E46"/>
    <mergeCell ref="B47:E47"/>
    <mergeCell ref="A48:E48"/>
    <mergeCell ref="A49:K49"/>
    <mergeCell ref="B50:E50"/>
    <mergeCell ref="A14:E14"/>
    <mergeCell ref="A15:K15"/>
    <mergeCell ref="B16:E16"/>
    <mergeCell ref="B17:E17"/>
    <mergeCell ref="B18:E18"/>
    <mergeCell ref="B33:E33"/>
    <mergeCell ref="A34:E34"/>
    <mergeCell ref="A35:K35"/>
    <mergeCell ref="B36:E36"/>
    <mergeCell ref="B37:E37"/>
  </mergeCells>
  <pageMargins left="0.22435897435897437" right="0.16826923076923078" top="0.29891304347826086" bottom="0.2717391304347825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</vt:i4>
      </vt:variant>
    </vt:vector>
  </HeadingPairs>
  <TitlesOfParts>
    <vt:vector size="19" baseType="lpstr">
      <vt:lpstr>Титульный</vt:lpstr>
      <vt:lpstr>1 день</vt:lpstr>
      <vt:lpstr>2 день</vt:lpstr>
      <vt:lpstr>3 день</vt:lpstr>
      <vt:lpstr>4 день</vt:lpstr>
      <vt:lpstr>5 день</vt:lpstr>
      <vt:lpstr>6 день</vt:lpstr>
      <vt:lpstr>7 день</vt:lpstr>
      <vt:lpstr>8 день</vt:lpstr>
      <vt:lpstr>9 день</vt:lpstr>
      <vt:lpstr>10 день</vt:lpstr>
      <vt:lpstr>11 день</vt:lpstr>
      <vt:lpstr>12 день</vt:lpstr>
      <vt:lpstr>Ведомость контроля</vt:lpstr>
      <vt:lpstr>Отклонение от нормы</vt:lpstr>
      <vt:lpstr>Список лит-ры</vt:lpstr>
      <vt:lpstr>Меню-раскладка</vt:lpstr>
      <vt:lpstr>'Ведомость контроля'!Область_печати</vt:lpstr>
      <vt:lpstr>Титульный!Область_печати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2014-08-27T09:11:31Z</cp:lastPrinted>
  <dcterms:created xsi:type="dcterms:W3CDTF">2006-09-28T05:33:49Z</dcterms:created>
  <dcterms:modified xsi:type="dcterms:W3CDTF">2024-04-01T05:07:35Z</dcterms:modified>
</cp:coreProperties>
</file>