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642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3" r:id="rId7"/>
    <sheet name="7 день" sheetId="24" r:id="rId8"/>
    <sheet name="8 день" sheetId="25" r:id="rId9"/>
    <sheet name="9 день" sheetId="26" r:id="rId10"/>
    <sheet name="10 день" sheetId="27" r:id="rId11"/>
    <sheet name="11 день" sheetId="28" r:id="rId12"/>
    <sheet name="12 день" sheetId="29" r:id="rId13"/>
    <sheet name="Ведомость контроля" sheetId="15" r:id="rId14"/>
    <sheet name="Отклонение от нормы" sheetId="16" r:id="rId15"/>
    <sheet name="Список лит-ры" sheetId="17" r:id="rId16"/>
    <sheet name="Меню-раскладка" sheetId="18" r:id="rId17"/>
  </sheets>
  <definedNames>
    <definedName name="_xlnm.Print_Area" localSheetId="13">'Ведомость контроля'!$A$1:$Q$49</definedName>
    <definedName name="_xlnm.Print_Area" localSheetId="0">Титульный!$A$1:$BM$110</definedName>
  </definedNames>
  <calcPr calcId="145621"/>
</workbook>
</file>

<file path=xl/calcChain.xml><?xml version="1.0" encoding="utf-8"?>
<calcChain xmlns="http://schemas.openxmlformats.org/spreadsheetml/2006/main">
  <c r="S9" i="15" l="1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8" i="15"/>
  <c r="S36" i="15" s="1"/>
  <c r="O19" i="15"/>
  <c r="P19" i="15" s="1"/>
  <c r="Q19" i="15" s="1"/>
  <c r="O9" i="15" l="1"/>
  <c r="O10" i="15"/>
  <c r="O11" i="15"/>
  <c r="O12" i="15"/>
  <c r="O13" i="15"/>
  <c r="O14" i="15"/>
  <c r="O15" i="15"/>
  <c r="O16" i="15"/>
  <c r="O17" i="15"/>
  <c r="O18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P34" i="15" l="1"/>
  <c r="Q34" i="15" s="1"/>
  <c r="P32" i="15"/>
  <c r="Q32" i="15" s="1"/>
  <c r="P30" i="15"/>
  <c r="Q30" i="15" s="1"/>
  <c r="P28" i="15"/>
  <c r="Q28" i="15" s="1"/>
  <c r="P26" i="15"/>
  <c r="Q26" i="15" s="1"/>
  <c r="P24" i="15"/>
  <c r="Q24" i="15" s="1"/>
  <c r="P22" i="15"/>
  <c r="Q22" i="15" s="1"/>
  <c r="P21" i="15"/>
  <c r="Q21" i="15" s="1"/>
  <c r="P18" i="15"/>
  <c r="Q18" i="15" s="1"/>
  <c r="P16" i="15"/>
  <c r="Q16" i="15" s="1"/>
  <c r="P14" i="15"/>
  <c r="Q14" i="15" s="1"/>
  <c r="P12" i="15"/>
  <c r="Q12" i="15" s="1"/>
  <c r="P10" i="15"/>
  <c r="Q10" i="15" s="1"/>
  <c r="P35" i="15"/>
  <c r="Q35" i="15" s="1"/>
  <c r="P33" i="15"/>
  <c r="Q33" i="15" s="1"/>
  <c r="P31" i="15"/>
  <c r="Q31" i="15" s="1"/>
  <c r="P29" i="15"/>
  <c r="Q29" i="15" s="1"/>
  <c r="P27" i="15"/>
  <c r="Q27" i="15" s="1"/>
  <c r="P25" i="15"/>
  <c r="Q25" i="15" s="1"/>
  <c r="P23" i="15"/>
  <c r="Q23" i="15" s="1"/>
  <c r="P17" i="15"/>
  <c r="Q17" i="15" s="1"/>
  <c r="P15" i="15"/>
  <c r="Q15" i="15" s="1"/>
  <c r="P13" i="15"/>
  <c r="Q13" i="15" s="1"/>
  <c r="P11" i="15"/>
  <c r="Q11" i="15" s="1"/>
  <c r="P9" i="15"/>
  <c r="Q9" i="15" s="1"/>
  <c r="P20" i="15"/>
  <c r="Q20" i="15" s="1"/>
  <c r="O8" i="15"/>
  <c r="N32" i="18"/>
  <c r="O32" i="18" s="1"/>
  <c r="N31" i="18"/>
  <c r="O31" i="18" s="1"/>
  <c r="N30" i="18"/>
  <c r="O30" i="18" s="1"/>
  <c r="N29" i="18"/>
  <c r="O29" i="18" s="1"/>
  <c r="N28" i="18"/>
  <c r="O28" i="18" s="1"/>
  <c r="N27" i="18"/>
  <c r="O27" i="18" s="1"/>
  <c r="N26" i="18"/>
  <c r="O26" i="18" s="1"/>
  <c r="N25" i="18"/>
  <c r="O25" i="18" s="1"/>
  <c r="N24" i="18"/>
  <c r="O24" i="18" s="1"/>
  <c r="N23" i="18"/>
  <c r="O23" i="18" s="1"/>
  <c r="N22" i="18"/>
  <c r="O22" i="18" s="1"/>
  <c r="N21" i="18"/>
  <c r="O21" i="18" s="1"/>
  <c r="N20" i="18"/>
  <c r="O20" i="18" s="1"/>
  <c r="N19" i="18"/>
  <c r="O19" i="18" s="1"/>
  <c r="N18" i="18"/>
  <c r="O18" i="18" s="1"/>
  <c r="N17" i="18"/>
  <c r="O17" i="18" s="1"/>
  <c r="N16" i="18"/>
  <c r="O16" i="18" s="1"/>
  <c r="N15" i="18"/>
  <c r="O15" i="18" s="1"/>
  <c r="N14" i="18"/>
  <c r="O14" i="18" s="1"/>
  <c r="N13" i="18"/>
  <c r="O13" i="18" s="1"/>
  <c r="N12" i="18"/>
  <c r="O12" i="18" s="1"/>
  <c r="N11" i="18"/>
  <c r="O11" i="18" s="1"/>
  <c r="N10" i="18"/>
  <c r="O10" i="18" s="1"/>
  <c r="N9" i="18"/>
  <c r="O9" i="18" s="1"/>
  <c r="N8" i="18"/>
  <c r="O8" i="18" s="1"/>
  <c r="N7" i="18"/>
  <c r="O7" i="18" s="1"/>
  <c r="N6" i="18"/>
  <c r="O6" i="18" s="1"/>
  <c r="N5" i="18"/>
  <c r="O5" i="18" s="1"/>
  <c r="N3" i="16"/>
  <c r="O3" i="16" s="1"/>
  <c r="P3" i="16" s="1"/>
  <c r="P8" i="15" l="1"/>
  <c r="Q8" i="15" s="1"/>
  <c r="Q3" i="16"/>
</calcChain>
</file>

<file path=xl/sharedStrings.xml><?xml version="1.0" encoding="utf-8"?>
<sst xmlns="http://schemas.openxmlformats.org/spreadsheetml/2006/main" count="1127" uniqueCount="286">
  <si>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</si>
  <si>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</si>
  <si>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</si>
  <si>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</si>
  <si>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</si>
  <si>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</si>
  <si>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</si>
  <si>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</si>
  <si>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</si>
  <si>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</si>
  <si>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Откло-нение от нормы в % (+/-)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</si>
  <si>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</si>
  <si>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</si>
  <si>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</si>
  <si>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</si>
  <si>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</si>
  <si>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</si>
  <si>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</si>
  <si>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</si>
  <si>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</si>
  <si>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</si>
  <si>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</si>
  <si>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</si>
  <si>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</si>
  <si>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</si>
  <si>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</si>
  <si>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</si>
  <si>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</si>
  <si>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</si>
  <si>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</si>
  <si>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</si>
  <si>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</si>
  <si>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</si>
  <si>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</si>
  <si>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</si>
  <si>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</si>
  <si>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</si>
  <si>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</si>
  <si>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</si>
  <si>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</si>
  <si>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</si>
  <si>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</si>
  <si>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</si>
  <si>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</si>
  <si>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</si>
  <si>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Всего за 12 дней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</si>
  <si>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</si>
  <si>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</si>
  <si>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</si>
  <si>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</si>
  <si>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</si>
  <si>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</si>
  <si>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</si>
  <si>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</si>
  <si>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</si>
  <si>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</si>
  <si>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с 7 до 11 лет</t>
  </si>
  <si>
    <t>Итого:</t>
  </si>
  <si>
    <t>479 СБР 2013</t>
  </si>
  <si>
    <t>Завтрак для учащихся с 7 до 11 лет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</si>
  <si>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</si>
  <si>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</si>
  <si>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Яйца вареные                                                                                        </t>
  </si>
  <si>
    <t xml:space="preserve">300 СБР 2013                  </t>
  </si>
  <si>
    <t xml:space="preserve">Чай апельсиновый                                                                                    </t>
  </si>
  <si>
    <t xml:space="preserve">Т.Т.К. № 3 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</si>
  <si>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</si>
  <si>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</si>
  <si>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>Завтрак ОВЗ</t>
  </si>
  <si>
    <t>Завтрак ОВЗ дополнительно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</si>
  <si>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</si>
  <si>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</si>
  <si>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</si>
  <si>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</si>
  <si>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>Обед для учащихся с 7 до 11 лет</t>
  </si>
  <si>
    <t xml:space="preserve">76 СБР 2013 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</si>
  <si>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</si>
  <si>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</si>
  <si>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</si>
  <si>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</si>
  <si>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>Обед ОВЗ</t>
  </si>
  <si>
    <t>Обед ОВЗ дополнительно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</si>
  <si>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</si>
  <si>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</si>
  <si>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</si>
  <si>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</si>
  <si>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Макаронные изделия отварные                                                                         </t>
  </si>
  <si>
    <t xml:space="preserve">516 СБР 2004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</si>
  <si>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</si>
  <si>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</si>
  <si>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Рассольник Ленинградский                                                                            </t>
  </si>
  <si>
    <t xml:space="preserve">Тефтели (1 вариант)                                                                                 </t>
  </si>
  <si>
    <t xml:space="preserve">461в1СБР2004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</si>
  <si>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</si>
  <si>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</si>
  <si>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</si>
  <si>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</si>
  <si>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Булочка дорожная                                                                                    </t>
  </si>
  <si>
    <t xml:space="preserve">565 СБР 2013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</si>
  <si>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</si>
  <si>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</si>
  <si>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</si>
  <si>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</si>
  <si>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</si>
  <si>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</si>
  <si>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</si>
  <si>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</si>
  <si>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</si>
  <si>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</si>
  <si>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</si>
  <si>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</si>
  <si>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</si>
  <si>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</si>
  <si>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</si>
  <si>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</si>
  <si>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</si>
  <si>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</si>
  <si>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</si>
  <si>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</si>
  <si>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</si>
  <si>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</si>
  <si>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</si>
  <si>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</si>
  <si>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</si>
  <si>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 xml:space="preserve">Булочка "Пермская"                                                                                  </t>
  </si>
  <si>
    <t xml:space="preserve">554 СБР 2013                  </t>
  </si>
  <si>
    <t xml:space="preserve">Какао с молоком (1-й вариант)                                                                       </t>
  </si>
  <si>
    <t xml:space="preserve">496 СБР 2013                  </t>
  </si>
  <si>
    <t xml:space="preserve">Пирожки печенные из дрожжевого теста с яблоками                                                     </t>
  </si>
  <si>
    <t xml:space="preserve">738 СБР 2004                  </t>
  </si>
  <si>
    <t>МОАУ</t>
  </si>
  <si>
    <t>СОШ</t>
  </si>
  <si>
    <t>№</t>
  </si>
  <si>
    <t>"_____"</t>
  </si>
  <si>
    <t>Общество с ограниченной ответственность "Комбинат школьного питания "Валентина"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</si>
  <si>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</si>
  <si>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</si>
  <si>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</si>
  <si>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</si>
  <si>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</si>
  <si>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</si>
  <si>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Яблоко                                                                                              </t>
  </si>
  <si>
    <t xml:space="preserve">Сдоба выборгская с повидлом                                                                         </t>
  </si>
  <si>
    <t xml:space="preserve">гост 50763-07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</si>
  <si>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</si>
  <si>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</si>
  <si>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</si>
  <si>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</si>
  <si>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</si>
  <si>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 xml:space="preserve">Каша вязкая (гречневая)                                                           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</si>
  <si>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</si>
  <si>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                 В.М.Пискунова</t>
  </si>
  <si>
    <t>Полдник с 7 до 11 лет</t>
  </si>
  <si>
    <t xml:space="preserve">Каша ячневая рассыпчатая                                                                            </t>
  </si>
  <si>
    <t xml:space="preserve">508 СБР 2004                  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</si>
  <si>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</si>
  <si>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</si>
  <si>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</si>
  <si>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</si>
  <si>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</si>
  <si>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</si>
  <si>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</si>
  <si>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</si>
  <si>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</si>
  <si>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</si>
  <si>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</si>
  <si>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 xml:space="preserve">по </t>
  </si>
  <si>
    <t>Режим питания: трехразовое</t>
  </si>
  <si>
    <t>Возрастная категория: от 7 до 11 лет</t>
  </si>
  <si>
    <t xml:space="preserve">Норма продукции в граммах (нетто) </t>
  </si>
  <si>
    <t>Подпись медицинского работника и дата: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</si>
  <si>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</si>
  <si>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</si>
  <si>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</si>
  <si>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</si>
  <si>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</si>
  <si>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</si>
  <si>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</si>
  <si>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1 суббота</t>
  </si>
  <si>
    <t>2 понедельник</t>
  </si>
  <si>
    <t>2 вторник</t>
  </si>
  <si>
    <t>2 среда</t>
  </si>
  <si>
    <t>2 четверг</t>
  </si>
  <si>
    <t>2 пятница</t>
  </si>
  <si>
    <t>2 суббота</t>
  </si>
  <si>
    <t>"Колобки" мясные с овощами с соусом</t>
  </si>
  <si>
    <t>Т.Т.К. № 23</t>
  </si>
  <si>
    <t xml:space="preserve">Фруктовый чай                                                                                       </t>
  </si>
  <si>
    <t xml:space="preserve">Т.Т.К. № 4                    </t>
  </si>
  <si>
    <t xml:space="preserve">Салат из белокочанной капусты с морковью                                                            </t>
  </si>
  <si>
    <t xml:space="preserve">4 СБР 2013                    </t>
  </si>
  <si>
    <t xml:space="preserve">Каша вязкая пшеничная                                                                               </t>
  </si>
  <si>
    <t>Курочка с рисом по-домашнему</t>
  </si>
  <si>
    <t>Т.Т.К. № 16</t>
  </si>
  <si>
    <t>Гуляш из птицы</t>
  </si>
  <si>
    <t>Т.Т.К. № 9</t>
  </si>
  <si>
    <t xml:space="preserve">Суп картофельный с крупой                                                                           </t>
  </si>
  <si>
    <t xml:space="preserve">138 СБР 2004                  </t>
  </si>
  <si>
    <t xml:space="preserve">Салат из свеклы отварной                                                                            </t>
  </si>
  <si>
    <t xml:space="preserve">50 СБР 2013                   </t>
  </si>
  <si>
    <t xml:space="preserve">Салат из белокочанной капусты с морковью и яблоками.                                                </t>
  </si>
  <si>
    <t xml:space="preserve">3 СБР 2013 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</si>
  <si>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</si>
  <si>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</si>
  <si>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Рыба, тушенная в томате с овощами                                                                   </t>
  </si>
  <si>
    <t xml:space="preserve">374 СБР 2004                  </t>
  </si>
  <si>
    <t xml:space="preserve">Котлеты рубленые из птицы                                                                           </t>
  </si>
  <si>
    <t xml:space="preserve">294 СБР 2011                  </t>
  </si>
  <si>
    <t xml:space="preserve">Чай с вареньем                                                                                      </t>
  </si>
  <si>
    <t xml:space="preserve">Салат из моркови и яблок                                                                            </t>
  </si>
  <si>
    <t xml:space="preserve">9 СБР 2013                    </t>
  </si>
  <si>
    <t xml:space="preserve">Голубцы ленивые                                                                                     </t>
  </si>
  <si>
    <t xml:space="preserve">372 СБР 2013                  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</si>
  <si>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</si>
  <si>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</si>
  <si>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741 СБР 2004                  </t>
  </si>
  <si>
    <t xml:space="preserve">Салат из свежих помидоров                                                                           </t>
  </si>
  <si>
    <t xml:space="preserve">22 СБР 2013                   </t>
  </si>
  <si>
    <t xml:space="preserve">134 СБР 2013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</si>
  <si>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</si>
  <si>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</si>
  <si>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 xml:space="preserve">509 СБР 2013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</si>
  <si>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</si>
  <si>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</si>
  <si>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 xml:space="preserve">Масло (порциями)                                                                                    </t>
  </si>
  <si>
    <t xml:space="preserve">14 СБР 2011                   </t>
  </si>
  <si>
    <t xml:space="preserve">Салат из моркови                                                                                    </t>
  </si>
  <si>
    <t xml:space="preserve">7 СБР 2013                    </t>
  </si>
  <si>
    <t xml:space="preserve">Борщ Сибирский                                                                                      </t>
  </si>
  <si>
    <t xml:space="preserve">111 СБР 2004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</si>
  <si>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</si>
  <si>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</si>
  <si>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 xml:space="preserve">Пряники                                                                                             </t>
  </si>
  <si>
    <t xml:space="preserve">589 СБР 2013                  </t>
  </si>
  <si>
    <t xml:space="preserve">Запеканка рисовая с творогом с молоком сгущенным                                                    </t>
  </si>
  <si>
    <t xml:space="preserve">316 СБР 2013                  </t>
  </si>
  <si>
    <t xml:space="preserve">Бутерброды с сыром                                                                                  </t>
  </si>
  <si>
    <t xml:space="preserve">3 СБР 2004                    </t>
  </si>
  <si>
    <t xml:space="preserve">Каша рисовая вязкая с маслом сливочным и сахаром                                                    </t>
  </si>
  <si>
    <t xml:space="preserve">253 СБР 2013                  </t>
  </si>
  <si>
    <t xml:space="preserve">Салат витаминный                                                                                    </t>
  </si>
  <si>
    <t xml:space="preserve">2 СБР 2013 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</si>
  <si>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</si>
  <si>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</si>
  <si>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Рагу из овощей                                                                                      </t>
  </si>
  <si>
    <t xml:space="preserve">195 СБР 2013                  </t>
  </si>
  <si>
    <t xml:space="preserve">Компот из плодов или ягод сушеных                                                                   </t>
  </si>
  <si>
    <t xml:space="preserve">512 СБР 2013                  </t>
  </si>
  <si>
    <t xml:space="preserve">Фрикадельки в соусе                                                                                 </t>
  </si>
  <si>
    <t xml:space="preserve">469 СБР 2004                  </t>
  </si>
  <si>
    <t>Овощи отварные</t>
  </si>
  <si>
    <t>Т.Т.К. № 18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</si>
  <si>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</si>
  <si>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</si>
  <si>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Компот из свежих плодов или ягод                                                                    </t>
  </si>
  <si>
    <t xml:space="preserve">507 СБР 2013                  </t>
  </si>
  <si>
    <t xml:space="preserve">Салат из белокочанной капусты                                                                       </t>
  </si>
  <si>
    <t xml:space="preserve">1 СБР 2013                    </t>
  </si>
  <si>
    <t xml:space="preserve">Салат из свежих огурцов                                                                             </t>
  </si>
  <si>
    <t xml:space="preserve">17 СБР 2013                   </t>
  </si>
  <si>
    <t xml:space="preserve">Борщ с фасолью и картофелем                                                                         </t>
  </si>
  <si>
    <t xml:space="preserve">116 СБР 2004                  </t>
  </si>
  <si>
    <t xml:space="preserve">Тефтели из говядины с рисом ("ёжики")                                                               </t>
  </si>
  <si>
    <t xml:space="preserve">390 СБР 2013                  </t>
  </si>
  <si>
    <t xml:space="preserve">Винегрет овощной (без лука)                                                                         </t>
  </si>
  <si>
    <t>Гречаники с мясом</t>
  </si>
  <si>
    <t>Т.Т.К. № 17</t>
  </si>
  <si>
    <t xml:space="preserve">Печенье                                                                                             </t>
  </si>
  <si>
    <t xml:space="preserve">590 СБР 2013                  </t>
  </si>
  <si>
    <t xml:space="preserve">Капуста тушеная                                                                                    </t>
  </si>
  <si>
    <t xml:space="preserve">534 СБР 2004                  </t>
  </si>
  <si>
    <t xml:space="preserve">Салат "Летний"                                                                                      </t>
  </si>
  <si>
    <t xml:space="preserve">32 СБР 2013                   </t>
  </si>
  <si>
    <t xml:space="preserve">Суп крестьянский с крупой                                                                           </t>
  </si>
  <si>
    <t xml:space="preserve">154 СБР 2013                  </t>
  </si>
  <si>
    <t xml:space="preserve">Каша рисовая вязкая                                                                                 </t>
  </si>
  <si>
    <t xml:space="preserve">Кофейный напиток с молоком                                                                          </t>
  </si>
  <si>
    <t xml:space="preserve">501 СБР 2013                  </t>
  </si>
  <si>
    <t xml:space="preserve">Суп с макаронными изделиями и картофелем                                                            </t>
  </si>
  <si>
    <t xml:space="preserve">158 СБР 2013                  </t>
  </si>
  <si>
    <t xml:space="preserve">Компот из апельсинов с яблоками                                                                     </t>
  </si>
  <si>
    <t xml:space="preserve">510 СБР 2013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</si>
  <si>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</si>
  <si>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</si>
  <si>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>сентября</t>
  </si>
  <si>
    <t xml:space="preserve">Примерное 12-ти дневное меню питания учащихся и детей с ограниченными возможностями здоровья, с 7 до 11 лет, для общеобразовательных школ на осенне-зимний и весенне-летний период 2024-2025 учебного года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</si>
</sst>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&quot; &quot;???/???"/>
    <numFmt numFmtId="165" formatCode="0.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3" fillId="0" borderId="1" xfId="0" applyFont="1" applyBorder="1" applyAlignment="1">
      <alignment textRotation="90" wrapText="1"/>
    </xf>
    <xf numFmtId="0" fontId="7" fillId="0" borderId="0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0" fontId="3" fillId="0" borderId="1" xfId="0" applyFont="1" applyBorder="1" applyAlignment="1">
      <alignment horizontal="left" wrapText="1"/>
    </xf>
    <xf numFmtId="0" fontId="9" fillId="0" borderId="0" xfId="1"/>
    <xf numFmtId="0" fontId="11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2" fontId="9" fillId="0" borderId="1" xfId="1" applyNumberFormat="1" applyFont="1" applyBorder="1" applyAlignment="1">
      <alignment horizontal="right"/>
    </xf>
    <xf numFmtId="1" fontId="9" fillId="0" borderId="1" xfId="1" applyNumberFormat="1" applyFont="1" applyBorder="1" applyAlignment="1">
      <alignment horizontal="right"/>
    </xf>
    <xf numFmtId="0" fontId="9" fillId="0" borderId="1" xfId="1" applyNumberFormat="1" applyFont="1" applyBorder="1" applyAlignment="1">
      <alignment horizontal="right"/>
    </xf>
    <xf numFmtId="0" fontId="9" fillId="0" borderId="0" xfId="2"/>
    <xf numFmtId="0" fontId="11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1" fontId="9" fillId="0" borderId="1" xfId="2" applyNumberFormat="1" applyFont="1" applyBorder="1" applyAlignment="1">
      <alignment horizontal="right"/>
    </xf>
    <xf numFmtId="0" fontId="9" fillId="0" borderId="1" xfId="2" applyNumberFormat="1" applyFont="1" applyBorder="1" applyAlignment="1">
      <alignment horizontal="right"/>
    </xf>
    <xf numFmtId="0" fontId="9" fillId="0" borderId="0" xfId="3"/>
    <xf numFmtId="0" fontId="11" fillId="0" borderId="1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right"/>
    </xf>
    <xf numFmtId="0" fontId="9" fillId="0" borderId="1" xfId="3" applyNumberFormat="1" applyFont="1" applyBorder="1" applyAlignment="1">
      <alignment horizontal="right"/>
    </xf>
    <xf numFmtId="165" fontId="9" fillId="0" borderId="1" xfId="3" applyNumberFormat="1" applyFont="1" applyBorder="1" applyAlignment="1">
      <alignment horizontal="right"/>
    </xf>
    <xf numFmtId="1" fontId="9" fillId="0" borderId="1" xfId="3" applyNumberFormat="1" applyFont="1" applyBorder="1" applyAlignment="1">
      <alignment horizontal="right"/>
    </xf>
    <xf numFmtId="0" fontId="9" fillId="0" borderId="0" xfId="4"/>
    <xf numFmtId="0" fontId="11" fillId="0" borderId="1" xfId="4" applyNumberFormat="1" applyFont="1" applyBorder="1" applyAlignment="1">
      <alignment horizontal="center" vertical="center" wrapText="1"/>
    </xf>
    <xf numFmtId="2" fontId="9" fillId="0" borderId="1" xfId="4" applyNumberFormat="1" applyFont="1" applyBorder="1" applyAlignment="1">
      <alignment horizontal="right"/>
    </xf>
    <xf numFmtId="165" fontId="9" fillId="0" borderId="1" xfId="4" applyNumberFormat="1" applyFont="1" applyBorder="1" applyAlignment="1">
      <alignment horizontal="right"/>
    </xf>
    <xf numFmtId="0" fontId="9" fillId="0" borderId="1" xfId="4" applyNumberFormat="1" applyFont="1" applyBorder="1" applyAlignment="1">
      <alignment horizontal="right"/>
    </xf>
    <xf numFmtId="1" fontId="9" fillId="0" borderId="1" xfId="4" applyNumberFormat="1" applyFont="1" applyBorder="1" applyAlignment="1">
      <alignment horizontal="right"/>
    </xf>
    <xf numFmtId="0" fontId="9" fillId="0" borderId="0" xfId="5"/>
    <xf numFmtId="0" fontId="11" fillId="0" borderId="1" xfId="5" applyNumberFormat="1" applyFont="1" applyBorder="1" applyAlignment="1">
      <alignment horizontal="center" vertical="center" wrapText="1"/>
    </xf>
    <xf numFmtId="0" fontId="9" fillId="0" borderId="1" xfId="5" applyNumberFormat="1" applyFont="1" applyBorder="1" applyAlignment="1">
      <alignment horizontal="right"/>
    </xf>
    <xf numFmtId="1" fontId="9" fillId="0" borderId="1" xfId="5" applyNumberFormat="1" applyFont="1" applyBorder="1" applyAlignment="1">
      <alignment horizontal="right"/>
    </xf>
    <xf numFmtId="2" fontId="9" fillId="0" borderId="1" xfId="5" applyNumberFormat="1" applyFont="1" applyBorder="1" applyAlignment="1">
      <alignment horizontal="right"/>
    </xf>
    <xf numFmtId="165" fontId="9" fillId="0" borderId="1" xfId="5" applyNumberFormat="1" applyFont="1" applyBorder="1" applyAlignment="1">
      <alignment horizontal="right"/>
    </xf>
    <xf numFmtId="0" fontId="9" fillId="0" borderId="0" xfId="6"/>
    <xf numFmtId="0" fontId="11" fillId="0" borderId="1" xfId="6" applyNumberFormat="1" applyFont="1" applyBorder="1" applyAlignment="1">
      <alignment horizontal="center" vertical="center" wrapText="1"/>
    </xf>
    <xf numFmtId="165" fontId="9" fillId="0" borderId="1" xfId="6" applyNumberFormat="1" applyFont="1" applyBorder="1" applyAlignment="1">
      <alignment horizontal="right"/>
    </xf>
    <xf numFmtId="2" fontId="9" fillId="0" borderId="1" xfId="6" applyNumberFormat="1" applyFont="1" applyBorder="1" applyAlignment="1">
      <alignment horizontal="right"/>
    </xf>
    <xf numFmtId="0" fontId="9" fillId="0" borderId="1" xfId="6" applyNumberFormat="1" applyFont="1" applyBorder="1" applyAlignment="1">
      <alignment horizontal="right"/>
    </xf>
    <xf numFmtId="1" fontId="9" fillId="0" borderId="1" xfId="6" applyNumberFormat="1" applyFont="1" applyBorder="1" applyAlignment="1">
      <alignment horizontal="right"/>
    </xf>
    <xf numFmtId="0" fontId="9" fillId="0" borderId="0" xfId="7"/>
    <xf numFmtId="0" fontId="11" fillId="0" borderId="1" xfId="7" applyNumberFormat="1" applyFont="1" applyBorder="1" applyAlignment="1">
      <alignment horizontal="center" vertical="center" wrapText="1"/>
    </xf>
    <xf numFmtId="2" fontId="9" fillId="0" borderId="1" xfId="7" applyNumberFormat="1" applyFont="1" applyBorder="1" applyAlignment="1">
      <alignment horizontal="right"/>
    </xf>
    <xf numFmtId="165" fontId="9" fillId="0" borderId="1" xfId="7" applyNumberFormat="1" applyFont="1" applyBorder="1" applyAlignment="1">
      <alignment horizontal="right"/>
    </xf>
    <xf numFmtId="1" fontId="9" fillId="0" borderId="1" xfId="7" applyNumberFormat="1" applyFont="1" applyBorder="1" applyAlignment="1">
      <alignment horizontal="right"/>
    </xf>
    <xf numFmtId="0" fontId="9" fillId="0" borderId="1" xfId="7" applyNumberFormat="1" applyFont="1" applyBorder="1" applyAlignment="1">
      <alignment horizontal="right"/>
    </xf>
    <xf numFmtId="0" fontId="9" fillId="0" borderId="0" xfId="8"/>
    <xf numFmtId="0" fontId="11" fillId="0" borderId="1" xfId="8" applyNumberFormat="1" applyFont="1" applyBorder="1" applyAlignment="1">
      <alignment horizontal="center" vertical="center" wrapText="1"/>
    </xf>
    <xf numFmtId="165" fontId="9" fillId="0" borderId="1" xfId="8" applyNumberFormat="1" applyFont="1" applyBorder="1" applyAlignment="1">
      <alignment horizontal="right"/>
    </xf>
    <xf numFmtId="2" fontId="9" fillId="0" borderId="1" xfId="8" applyNumberFormat="1" applyFont="1" applyBorder="1" applyAlignment="1">
      <alignment horizontal="right"/>
    </xf>
    <xf numFmtId="1" fontId="9" fillId="0" borderId="1" xfId="8" applyNumberFormat="1" applyFont="1" applyBorder="1" applyAlignment="1">
      <alignment horizontal="right"/>
    </xf>
    <xf numFmtId="0" fontId="9" fillId="0" borderId="1" xfId="8" applyNumberFormat="1" applyFont="1" applyBorder="1" applyAlignment="1">
      <alignment horizontal="right"/>
    </xf>
    <xf numFmtId="0" fontId="9" fillId="0" borderId="0" xfId="9"/>
    <xf numFmtId="0" fontId="11" fillId="0" borderId="1" xfId="9" applyNumberFormat="1" applyFont="1" applyBorder="1" applyAlignment="1">
      <alignment horizontal="center" vertical="center" wrapText="1"/>
    </xf>
    <xf numFmtId="165" fontId="9" fillId="0" borderId="1" xfId="9" applyNumberFormat="1" applyFont="1" applyBorder="1" applyAlignment="1">
      <alignment horizontal="right"/>
    </xf>
    <xf numFmtId="2" fontId="9" fillId="0" borderId="1" xfId="9" applyNumberFormat="1" applyFont="1" applyBorder="1" applyAlignment="1">
      <alignment horizontal="right"/>
    </xf>
    <xf numFmtId="1" fontId="9" fillId="0" borderId="1" xfId="9" applyNumberFormat="1" applyFont="1" applyBorder="1" applyAlignment="1">
      <alignment horizontal="right"/>
    </xf>
    <xf numFmtId="0" fontId="9" fillId="0" borderId="1" xfId="9" applyNumberFormat="1" applyFont="1" applyBorder="1" applyAlignment="1">
      <alignment horizontal="right"/>
    </xf>
    <xf numFmtId="0" fontId="9" fillId="0" borderId="0" xfId="10"/>
    <xf numFmtId="0" fontId="11" fillId="0" borderId="1" xfId="10" applyNumberFormat="1" applyFont="1" applyBorder="1" applyAlignment="1">
      <alignment horizontal="center" vertical="center" wrapText="1"/>
    </xf>
    <xf numFmtId="2" fontId="9" fillId="0" borderId="1" xfId="10" applyNumberFormat="1" applyFont="1" applyBorder="1" applyAlignment="1">
      <alignment horizontal="right"/>
    </xf>
    <xf numFmtId="1" fontId="9" fillId="0" borderId="1" xfId="10" applyNumberFormat="1" applyFont="1" applyBorder="1" applyAlignment="1">
      <alignment horizontal="right"/>
    </xf>
    <xf numFmtId="165" fontId="9" fillId="0" borderId="1" xfId="10" applyNumberFormat="1" applyFont="1" applyBorder="1" applyAlignment="1">
      <alignment horizontal="right"/>
    </xf>
    <xf numFmtId="0" fontId="9" fillId="0" borderId="1" xfId="10" applyNumberFormat="1" applyFont="1" applyBorder="1" applyAlignment="1">
      <alignment horizontal="right"/>
    </xf>
    <xf numFmtId="0" fontId="9" fillId="0" borderId="0" xfId="11"/>
    <xf numFmtId="0" fontId="11" fillId="0" borderId="1" xfId="11" applyNumberFormat="1" applyFont="1" applyBorder="1" applyAlignment="1">
      <alignment horizontal="center" vertical="center" wrapText="1"/>
    </xf>
    <xf numFmtId="2" fontId="9" fillId="0" borderId="1" xfId="11" applyNumberFormat="1" applyFont="1" applyBorder="1" applyAlignment="1">
      <alignment horizontal="right"/>
    </xf>
    <xf numFmtId="165" fontId="9" fillId="0" borderId="1" xfId="11" applyNumberFormat="1" applyFont="1" applyBorder="1" applyAlignment="1">
      <alignment horizontal="right"/>
    </xf>
    <xf numFmtId="1" fontId="9" fillId="0" borderId="1" xfId="11" applyNumberFormat="1" applyFont="1" applyBorder="1" applyAlignment="1">
      <alignment horizontal="right"/>
    </xf>
    <xf numFmtId="0" fontId="9" fillId="0" borderId="1" xfId="11" applyNumberFormat="1" applyFont="1" applyBorder="1" applyAlignment="1">
      <alignment horizontal="right"/>
    </xf>
    <xf numFmtId="0" fontId="9" fillId="0" borderId="0" xfId="12"/>
    <xf numFmtId="0" fontId="11" fillId="0" borderId="1" xfId="12" applyNumberFormat="1" applyFont="1" applyBorder="1" applyAlignment="1">
      <alignment horizontal="center" vertical="center" wrapText="1"/>
    </xf>
    <xf numFmtId="1" fontId="9" fillId="0" borderId="1" xfId="12" applyNumberFormat="1" applyFont="1" applyBorder="1" applyAlignment="1">
      <alignment horizontal="right"/>
    </xf>
    <xf numFmtId="2" fontId="9" fillId="0" borderId="1" xfId="12" applyNumberFormat="1" applyFont="1" applyBorder="1" applyAlignment="1">
      <alignment horizontal="right"/>
    </xf>
    <xf numFmtId="165" fontId="9" fillId="0" borderId="1" xfId="12" applyNumberFormat="1" applyFont="1" applyBorder="1" applyAlignment="1">
      <alignment horizontal="right"/>
    </xf>
    <xf numFmtId="0" fontId="9" fillId="0" borderId="1" xfId="12" applyNumberFormat="1" applyFont="1" applyBorder="1" applyAlignment="1">
      <alignment horizontal="right"/>
    </xf>
    <xf numFmtId="166" fontId="9" fillId="0" borderId="1" xfId="1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 applyAlignme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3" fillId="0" borderId="0" xfId="0" applyFont="1"/>
    <xf numFmtId="0" fontId="3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14" fontId="2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3" fillId="0" borderId="0" xfId="0" applyFont="1"/>
    <xf numFmtId="0" fontId="10" fillId="0" borderId="0" xfId="11" applyFont="1"/>
    <xf numFmtId="0" fontId="11" fillId="0" borderId="1" xfId="11" applyNumberFormat="1" applyFont="1" applyBorder="1" applyAlignment="1">
      <alignment horizontal="center" vertical="center"/>
    </xf>
    <xf numFmtId="0" fontId="9" fillId="0" borderId="1" xfId="11" applyFont="1" applyBorder="1"/>
    <xf numFmtId="0" fontId="9" fillId="0" borderId="1" xfId="1" applyFont="1" applyBorder="1"/>
    <xf numFmtId="0" fontId="10" fillId="0" borderId="0" xfId="1" applyFont="1"/>
    <xf numFmtId="0" fontId="11" fillId="0" borderId="1" xfId="1" applyNumberFormat="1" applyFont="1" applyBorder="1" applyAlignment="1">
      <alignment horizontal="center" vertical="center"/>
    </xf>
    <xf numFmtId="0" fontId="9" fillId="0" borderId="1" xfId="12" applyFont="1" applyBorder="1"/>
    <xf numFmtId="0" fontId="10" fillId="0" borderId="0" xfId="12" applyFont="1"/>
    <xf numFmtId="0" fontId="11" fillId="0" borderId="1" xfId="12" applyNumberFormat="1" applyFont="1" applyBorder="1" applyAlignment="1">
      <alignment horizontal="center" vertical="center"/>
    </xf>
    <xf numFmtId="0" fontId="9" fillId="0" borderId="1" xfId="2" applyFont="1" applyBorder="1"/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9" fillId="0" borderId="1" xfId="3" applyFont="1" applyBorder="1"/>
    <xf numFmtId="0" fontId="10" fillId="0" borderId="0" xfId="3" applyFont="1"/>
    <xf numFmtId="0" fontId="11" fillId="0" borderId="1" xfId="3" applyNumberFormat="1" applyFont="1" applyBorder="1" applyAlignment="1">
      <alignment horizontal="center" vertical="center"/>
    </xf>
    <xf numFmtId="0" fontId="10" fillId="0" borderId="0" xfId="4" applyFont="1"/>
    <xf numFmtId="0" fontId="9" fillId="0" borderId="1" xfId="4" applyFont="1" applyBorder="1"/>
    <xf numFmtId="0" fontId="11" fillId="0" borderId="1" xfId="4" applyNumberFormat="1" applyFont="1" applyBorder="1" applyAlignment="1">
      <alignment horizontal="center" vertical="center"/>
    </xf>
    <xf numFmtId="0" fontId="10" fillId="0" borderId="0" xfId="5" applyFont="1"/>
    <xf numFmtId="0" fontId="9" fillId="0" borderId="1" xfId="5" applyFont="1" applyBorder="1"/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Font="1"/>
    <xf numFmtId="0" fontId="11" fillId="0" borderId="1" xfId="6" applyNumberFormat="1" applyFont="1" applyBorder="1" applyAlignment="1">
      <alignment horizontal="center" vertical="center"/>
    </xf>
    <xf numFmtId="0" fontId="9" fillId="0" borderId="1" xfId="7" applyFont="1" applyBorder="1"/>
    <xf numFmtId="0" fontId="10" fillId="0" borderId="0" xfId="7" applyFont="1"/>
    <xf numFmtId="0" fontId="11" fillId="0" borderId="1" xfId="7" applyNumberFormat="1" applyFont="1" applyBorder="1" applyAlignment="1">
      <alignment horizontal="center" vertical="center"/>
    </xf>
    <xf numFmtId="0" fontId="10" fillId="0" borderId="0" xfId="8" applyFont="1"/>
    <xf numFmtId="0" fontId="9" fillId="0" borderId="1" xfId="8" applyFont="1" applyBorder="1"/>
    <xf numFmtId="0" fontId="11" fillId="0" borderId="1" xfId="8" applyNumberFormat="1" applyFont="1" applyBorder="1" applyAlignment="1">
      <alignment horizontal="center" vertical="center"/>
    </xf>
    <xf numFmtId="0" fontId="10" fillId="0" borderId="0" xfId="9" applyFont="1"/>
    <xf numFmtId="0" fontId="9" fillId="0" borderId="1" xfId="9" applyFont="1" applyBorder="1"/>
    <xf numFmtId="0" fontId="11" fillId="0" borderId="1" xfId="9" applyNumberFormat="1" applyFont="1" applyBorder="1" applyAlignment="1">
      <alignment horizontal="center" vertical="center"/>
    </xf>
    <xf numFmtId="0" fontId="9" fillId="0" borderId="1" xfId="10" applyFont="1" applyBorder="1"/>
    <xf numFmtId="0" fontId="10" fillId="0" borderId="0" xfId="10" applyFont="1"/>
    <xf numFmtId="0" fontId="11" fillId="0" borderId="1" xfId="10" applyNumberFormat="1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right"/>
    </xf>
    <xf numFmtId="166" fontId="9" fillId="0" borderId="1" xfId="9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8" xfId="0" applyFont="1" applyBorder="1" applyAlignment="1">
      <alignment horizontal="left"/>
    </xf>
    <xf numFmtId="0" fontId="16" fillId="0" borderId="0" xfId="11" applyNumberFormat="1" applyFont="1" applyAlignment="1">
      <alignment horizontal="center"/>
    </xf>
    <xf numFmtId="0" fontId="10" fillId="0" borderId="0" xfId="11" applyNumberFormat="1" applyFont="1" applyAlignment="1">
      <alignment horizontal="center"/>
    </xf>
    <xf numFmtId="0" fontId="10" fillId="0" borderId="0" xfId="11" applyNumberFormat="1" applyFont="1" applyAlignment="1">
      <alignment horizontal="left"/>
    </xf>
    <xf numFmtId="0" fontId="10" fillId="0" borderId="0" xfId="11" applyFont="1"/>
    <xf numFmtId="0" fontId="11" fillId="0" borderId="1" xfId="11" applyNumberFormat="1" applyFont="1" applyBorder="1" applyAlignment="1">
      <alignment horizontal="center" vertical="center"/>
    </xf>
    <xf numFmtId="0" fontId="9" fillId="0" borderId="1" xfId="11" applyFont="1" applyBorder="1"/>
    <xf numFmtId="0" fontId="10" fillId="0" borderId="0" xfId="11" applyNumberFormat="1" applyFont="1" applyAlignment="1">
      <alignment horizontal="right"/>
    </xf>
    <xf numFmtId="0" fontId="10" fillId="0" borderId="0" xfId="1" applyFont="1"/>
    <xf numFmtId="0" fontId="9" fillId="0" borderId="1" xfId="1" applyFont="1" applyBorder="1"/>
    <xf numFmtId="0" fontId="10" fillId="0" borderId="0" xfId="1" applyNumberFormat="1" applyFont="1" applyAlignment="1">
      <alignment horizontal="right"/>
    </xf>
    <xf numFmtId="0" fontId="16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left"/>
    </xf>
    <xf numFmtId="0" fontId="11" fillId="0" borderId="1" xfId="1" applyNumberFormat="1" applyFont="1" applyBorder="1" applyAlignment="1">
      <alignment horizontal="center" vertical="center"/>
    </xf>
    <xf numFmtId="0" fontId="10" fillId="0" borderId="0" xfId="12" applyFont="1"/>
    <xf numFmtId="0" fontId="9" fillId="0" borderId="1" xfId="12" applyFont="1" applyBorder="1"/>
    <xf numFmtId="0" fontId="10" fillId="0" borderId="0" xfId="12" applyNumberFormat="1" applyFont="1" applyAlignment="1">
      <alignment horizontal="right"/>
    </xf>
    <xf numFmtId="0" fontId="16" fillId="0" borderId="0" xfId="12" applyNumberFormat="1" applyFont="1" applyAlignment="1">
      <alignment horizontal="center"/>
    </xf>
    <xf numFmtId="0" fontId="10" fillId="0" borderId="0" xfId="12" applyNumberFormat="1" applyFont="1" applyAlignment="1">
      <alignment horizontal="center"/>
    </xf>
    <xf numFmtId="0" fontId="10" fillId="0" borderId="0" xfId="12" applyNumberFormat="1" applyFont="1" applyAlignment="1">
      <alignment horizontal="left"/>
    </xf>
    <xf numFmtId="0" fontId="11" fillId="0" borderId="1" xfId="12" applyNumberFormat="1" applyFont="1" applyBorder="1" applyAlignment="1">
      <alignment horizontal="center" vertical="center"/>
    </xf>
    <xf numFmtId="0" fontId="16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left"/>
    </xf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9" fillId="0" borderId="1" xfId="2" applyFont="1" applyBorder="1"/>
    <xf numFmtId="0" fontId="10" fillId="0" borderId="0" xfId="2" applyNumberFormat="1" applyFont="1" applyAlignment="1">
      <alignment horizontal="right"/>
    </xf>
    <xf numFmtId="0" fontId="9" fillId="0" borderId="1" xfId="3" applyFont="1" applyBorder="1"/>
    <xf numFmtId="0" fontId="10" fillId="0" borderId="0" xfId="3" applyNumberFormat="1" applyFont="1" applyAlignment="1">
      <alignment horizontal="right"/>
    </xf>
    <xf numFmtId="0" fontId="10" fillId="0" borderId="0" xfId="3" applyFont="1"/>
    <xf numFmtId="0" fontId="16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left"/>
    </xf>
    <xf numFmtId="0" fontId="11" fillId="0" borderId="1" xfId="3" applyNumberFormat="1" applyFont="1" applyBorder="1" applyAlignment="1">
      <alignment horizontal="center" vertical="center"/>
    </xf>
    <xf numFmtId="0" fontId="10" fillId="0" borderId="0" xfId="4" applyFont="1"/>
    <xf numFmtId="0" fontId="9" fillId="0" borderId="1" xfId="4" applyFont="1" applyBorder="1"/>
    <xf numFmtId="0" fontId="10" fillId="0" borderId="0" xfId="4" applyNumberFormat="1" applyFont="1" applyAlignment="1">
      <alignment horizontal="right"/>
    </xf>
    <xf numFmtId="0" fontId="16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left"/>
    </xf>
    <xf numFmtId="0" fontId="11" fillId="0" borderId="1" xfId="4" applyNumberFormat="1" applyFont="1" applyBorder="1" applyAlignment="1">
      <alignment horizontal="center" vertical="center"/>
    </xf>
    <xf numFmtId="0" fontId="10" fillId="0" borderId="5" xfId="4" applyNumberFormat="1" applyFont="1" applyBorder="1" applyAlignment="1">
      <alignment horizontal="right"/>
    </xf>
    <xf numFmtId="0" fontId="10" fillId="0" borderId="6" xfId="4" applyNumberFormat="1" applyFont="1" applyBorder="1" applyAlignment="1">
      <alignment horizontal="right"/>
    </xf>
    <xf numFmtId="0" fontId="9" fillId="0" borderId="1" xfId="5" applyFont="1" applyBorder="1"/>
    <xf numFmtId="0" fontId="10" fillId="0" borderId="0" xfId="5" applyNumberFormat="1" applyFont="1" applyAlignment="1">
      <alignment horizontal="right"/>
    </xf>
    <xf numFmtId="0" fontId="10" fillId="0" borderId="0" xfId="5" applyFont="1"/>
    <xf numFmtId="0" fontId="16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left"/>
    </xf>
    <xf numFmtId="0" fontId="11" fillId="0" borderId="1" xfId="5" applyNumberFormat="1" applyFont="1" applyBorder="1" applyAlignment="1">
      <alignment horizontal="center" vertical="center"/>
    </xf>
    <xf numFmtId="0" fontId="10" fillId="0" borderId="0" xfId="6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left"/>
    </xf>
    <xf numFmtId="0" fontId="10" fillId="0" borderId="0" xfId="6" applyFont="1"/>
    <xf numFmtId="0" fontId="11" fillId="0" borderId="1" xfId="6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7" applyFont="1"/>
    <xf numFmtId="0" fontId="9" fillId="0" borderId="1" xfId="7" applyFont="1" applyBorder="1"/>
    <xf numFmtId="0" fontId="10" fillId="0" borderId="0" xfId="7" applyNumberFormat="1" applyFont="1" applyAlignment="1">
      <alignment horizontal="right"/>
    </xf>
    <xf numFmtId="0" fontId="16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left"/>
    </xf>
    <xf numFmtId="0" fontId="11" fillId="0" borderId="1" xfId="7" applyNumberFormat="1" applyFont="1" applyBorder="1" applyAlignment="1">
      <alignment horizontal="center" vertical="center"/>
    </xf>
    <xf numFmtId="0" fontId="10" fillId="0" borderId="0" xfId="8" applyNumberFormat="1" applyFont="1" applyAlignment="1">
      <alignment horizontal="right"/>
    </xf>
    <xf numFmtId="0" fontId="10" fillId="0" borderId="0" xfId="8" applyFont="1"/>
    <xf numFmtId="0" fontId="9" fillId="0" borderId="1" xfId="8" applyFont="1" applyBorder="1"/>
    <xf numFmtId="0" fontId="16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left"/>
    </xf>
    <xf numFmtId="0" fontId="11" fillId="0" borderId="1" xfId="8" applyNumberFormat="1" applyFont="1" applyBorder="1" applyAlignment="1">
      <alignment horizontal="center" vertical="center"/>
    </xf>
    <xf numFmtId="0" fontId="10" fillId="0" borderId="0" xfId="9" applyFont="1"/>
    <xf numFmtId="0" fontId="9" fillId="0" borderId="1" xfId="9" applyFont="1" applyBorder="1"/>
    <xf numFmtId="0" fontId="10" fillId="0" borderId="0" xfId="9" applyNumberFormat="1" applyFont="1" applyAlignment="1">
      <alignment horizontal="right"/>
    </xf>
    <xf numFmtId="0" fontId="16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left"/>
    </xf>
    <xf numFmtId="0" fontId="11" fillId="0" borderId="1" xfId="9" applyNumberFormat="1" applyFont="1" applyBorder="1" applyAlignment="1">
      <alignment horizontal="center" vertical="center"/>
    </xf>
    <xf numFmtId="0" fontId="9" fillId="0" borderId="1" xfId="10" applyFont="1" applyBorder="1"/>
    <xf numFmtId="0" fontId="10" fillId="0" borderId="0" xfId="10" applyNumberFormat="1" applyFont="1" applyAlignment="1">
      <alignment horizontal="right"/>
    </xf>
    <xf numFmtId="0" fontId="10" fillId="0" borderId="0" xfId="10" applyFont="1"/>
    <xf numFmtId="0" fontId="16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left"/>
    </xf>
    <xf numFmtId="0" fontId="11" fillId="0" borderId="1" xfId="1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7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</cellXfs>
  <cellStyles count="13">
    <cellStyle name="Обычный" xfId="0" builtinId="0"/>
    <cellStyle name="Обычный_1 день" xfId="11"/>
    <cellStyle name="Обычный_10 день" xfId="8"/>
    <cellStyle name="Обычный_11 день" xfId="9"/>
    <cellStyle name="Обычный_12 день" xfId="10"/>
    <cellStyle name="Обычный_2 день" xfId="1"/>
    <cellStyle name="Обычный_3 день" xfId="12"/>
    <cellStyle name="Обычный_4 день" xfId="2"/>
    <cellStyle name="Обычный_5 день" xfId="3"/>
    <cellStyle name="Обычный_6 день" xfId="4"/>
    <cellStyle name="Обычный_7 день" xfId="5"/>
    <cellStyle name="Обычный_8 день" xfId="6"/>
    <cellStyle name="Обычный_9 день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L110"/>
  <sheetViews>
    <sheetView tabSelected="1" view="pageBreakPreview" zoomScale="50" zoomScaleSheetLayoutView="50" workbookViewId="0">
      <selection activeCell="B29" sqref="B29:BL76"/>
    </sheetView>
  </sheetViews>
  <sheetFormatPr defaultRowHeight="15" x14ac:dyDescent="0.2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4" spans="1:46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</row>
    <row r="5" spans="1:46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</row>
    <row r="6" spans="1:46" x14ac:dyDescent="0.25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</row>
    <row r="7" spans="1:46" ht="45.75" x14ac:dyDescent="0.65">
      <c r="A7" s="95"/>
      <c r="B7" s="149" t="s">
        <v>3</v>
      </c>
      <c r="C7" s="149"/>
      <c r="D7" s="149"/>
      <c r="E7" s="149"/>
      <c r="F7" s="149"/>
      <c r="G7" s="149"/>
      <c r="H7" s="149"/>
      <c r="I7" s="149"/>
      <c r="J7" s="149"/>
      <c r="K7" s="149"/>
      <c r="L7" s="90"/>
      <c r="M7" s="90"/>
      <c r="N7" s="91"/>
      <c r="O7" s="91"/>
      <c r="P7" s="91"/>
      <c r="Q7" s="91"/>
      <c r="R7" s="91"/>
      <c r="S7" s="91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149" t="s">
        <v>4</v>
      </c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96"/>
      <c r="AR7" s="96"/>
      <c r="AS7" s="96"/>
      <c r="AT7" s="94"/>
    </row>
    <row r="8" spans="1:46" ht="45.75" x14ac:dyDescent="0.65">
      <c r="A8" s="95"/>
      <c r="B8" s="149" t="s">
        <v>5</v>
      </c>
      <c r="C8" s="149"/>
      <c r="D8" s="149"/>
      <c r="E8" s="149"/>
      <c r="F8" s="149"/>
      <c r="G8" s="149"/>
      <c r="H8" s="149"/>
      <c r="I8" s="149"/>
      <c r="J8" s="149"/>
      <c r="K8" s="149"/>
      <c r="L8" s="90"/>
      <c r="M8" s="90"/>
      <c r="N8" s="91"/>
      <c r="O8" s="91"/>
      <c r="P8" s="91"/>
      <c r="Q8" s="91"/>
      <c r="R8" s="91"/>
      <c r="S8" s="91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149" t="s">
        <v>5</v>
      </c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96"/>
      <c r="AR8" s="96"/>
      <c r="AS8" s="96"/>
      <c r="AT8" s="94"/>
    </row>
    <row r="9" spans="1:46" ht="45.75" x14ac:dyDescent="0.65">
      <c r="A9" s="95"/>
      <c r="B9" s="151" t="s">
        <v>130</v>
      </c>
      <c r="C9" s="151"/>
      <c r="D9" s="151"/>
      <c r="E9" s="149" t="s">
        <v>131</v>
      </c>
      <c r="F9" s="149"/>
      <c r="G9" s="90" t="s">
        <v>132</v>
      </c>
      <c r="H9" s="152"/>
      <c r="I9" s="152"/>
      <c r="J9" s="152"/>
      <c r="K9" s="152"/>
      <c r="L9" s="90"/>
      <c r="M9" s="90"/>
      <c r="N9" s="91"/>
      <c r="O9" s="91"/>
      <c r="P9" s="91"/>
      <c r="Q9" s="91"/>
      <c r="R9" s="91"/>
      <c r="S9" s="91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149" t="s">
        <v>34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96"/>
      <c r="AR9" s="96"/>
      <c r="AS9" s="96"/>
      <c r="AT9" s="94"/>
    </row>
    <row r="10" spans="1:46" ht="45.75" x14ac:dyDescent="0.65">
      <c r="A10" s="95"/>
      <c r="B10" s="92"/>
      <c r="C10" s="92"/>
      <c r="D10" s="147"/>
      <c r="E10" s="147"/>
      <c r="F10" s="147"/>
      <c r="G10" s="90"/>
      <c r="H10" s="149"/>
      <c r="I10" s="149"/>
      <c r="J10" s="149"/>
      <c r="K10" s="149"/>
      <c r="L10" s="90"/>
      <c r="M10" s="90"/>
      <c r="N10" s="91"/>
      <c r="O10" s="91"/>
      <c r="P10" s="91"/>
      <c r="Q10" s="91"/>
      <c r="R10" s="91"/>
      <c r="S10" s="91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149" t="s">
        <v>46</v>
      </c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96"/>
      <c r="AR10" s="96"/>
      <c r="AS10" s="96"/>
      <c r="AT10" s="94"/>
    </row>
    <row r="11" spans="1:46" ht="45.75" x14ac:dyDescent="0.65">
      <c r="A11" s="95"/>
      <c r="B11" s="148" t="s">
        <v>133</v>
      </c>
      <c r="C11" s="148"/>
      <c r="D11" s="146"/>
      <c r="E11" s="146"/>
      <c r="F11" s="146"/>
      <c r="G11" s="146"/>
      <c r="H11" s="146"/>
      <c r="I11" s="146"/>
      <c r="J11" s="147">
        <v>2024</v>
      </c>
      <c r="K11" s="147"/>
      <c r="L11" s="90"/>
      <c r="M11" s="90"/>
      <c r="N11" s="91"/>
      <c r="O11" s="91"/>
      <c r="P11" s="91"/>
      <c r="Q11" s="91"/>
      <c r="R11" s="91"/>
      <c r="S11" s="91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146">
        <v>2</v>
      </c>
      <c r="AF11" s="146"/>
      <c r="AG11" s="146"/>
      <c r="AH11" s="147" t="s">
        <v>284</v>
      </c>
      <c r="AI11" s="147"/>
      <c r="AJ11" s="147"/>
      <c r="AK11" s="147"/>
      <c r="AL11" s="147"/>
      <c r="AM11" s="150">
        <v>2024</v>
      </c>
      <c r="AN11" s="150"/>
      <c r="AO11" s="150"/>
      <c r="AP11" s="150"/>
      <c r="AQ11" s="96"/>
      <c r="AR11" s="96"/>
      <c r="AS11" s="96"/>
      <c r="AT11" s="94"/>
    </row>
    <row r="12" spans="1:46" ht="45.75" x14ac:dyDescent="0.65">
      <c r="A12" s="94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4"/>
    </row>
    <row r="13" spans="1:46" ht="45.75" x14ac:dyDescent="0.65">
      <c r="A13" s="94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4"/>
    </row>
    <row r="14" spans="1:46" ht="45.75" x14ac:dyDescent="0.65">
      <c r="A14" s="94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4"/>
    </row>
    <row r="15" spans="1:46" ht="45.75" x14ac:dyDescent="0.65">
      <c r="A15" s="94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4"/>
    </row>
    <row r="16" spans="1:46" ht="45.75" x14ac:dyDescent="0.65">
      <c r="A16" s="94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4"/>
    </row>
    <row r="17" spans="1:64" ht="45.75" x14ac:dyDescent="0.65">
      <c r="A17" s="94"/>
      <c r="B17" s="90"/>
      <c r="C17" s="90"/>
      <c r="D17" s="90"/>
      <c r="E17" s="93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4"/>
    </row>
    <row r="18" spans="1:64" ht="45.75" x14ac:dyDescent="0.65">
      <c r="A18" s="94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4"/>
    </row>
    <row r="19" spans="1:64" ht="45.75" x14ac:dyDescent="0.65">
      <c r="A19" s="94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4"/>
    </row>
    <row r="20" spans="1:64" ht="45.75" x14ac:dyDescent="0.65">
      <c r="A20" s="94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4"/>
    </row>
    <row r="21" spans="1:64" ht="45.75" x14ac:dyDescent="0.65">
      <c r="A21" s="94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4"/>
    </row>
    <row r="22" spans="1:64" ht="45.75" x14ac:dyDescent="0.65">
      <c r="A22" s="94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4"/>
    </row>
    <row r="23" spans="1:64" ht="45.75" x14ac:dyDescent="0.65">
      <c r="A23" s="94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4"/>
    </row>
    <row r="24" spans="1:64" ht="45.75" x14ac:dyDescent="0.65">
      <c r="A24" s="94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4"/>
    </row>
    <row r="25" spans="1:64" ht="45.75" x14ac:dyDescent="0.65">
      <c r="A25" s="94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4"/>
    </row>
    <row r="26" spans="1:64" ht="45.75" x14ac:dyDescent="0.65">
      <c r="A26" s="94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4"/>
    </row>
    <row r="27" spans="1:64" ht="45.75" x14ac:dyDescent="0.65">
      <c r="A27" s="94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4"/>
    </row>
    <row r="28" spans="1:64" ht="45.75" x14ac:dyDescent="0.65">
      <c r="A28" s="94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4"/>
    </row>
    <row r="29" spans="1:64" ht="15" customHeight="1" x14ac:dyDescent="0.25">
      <c r="A29" s="94"/>
      <c r="B29" s="145" t="s">
        <v>285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45"/>
      <c r="BK29" s="145"/>
      <c r="BL29" s="145"/>
    </row>
    <row r="30" spans="1:64" ht="15" customHeight="1" x14ac:dyDescent="0.25">
      <c r="A30" s="94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</row>
    <row r="31" spans="1:64" ht="15" customHeight="1" x14ac:dyDescent="0.25">
      <c r="A31" s="94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</row>
    <row r="32" spans="1:64" ht="15" customHeight="1" x14ac:dyDescent="0.25">
      <c r="A32" s="94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</row>
    <row r="33" spans="1:64" ht="15" customHeight="1" x14ac:dyDescent="0.25">
      <c r="A33" s="94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5"/>
    </row>
    <row r="34" spans="1:64" ht="15" customHeight="1" x14ac:dyDescent="0.25">
      <c r="A34" s="94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</row>
    <row r="35" spans="1:64" ht="15" customHeight="1" x14ac:dyDescent="0.25">
      <c r="A35" s="94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5"/>
    </row>
    <row r="36" spans="1:64" ht="15" customHeight="1" x14ac:dyDescent="0.25">
      <c r="A36" s="94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5"/>
      <c r="BL36" s="145"/>
    </row>
    <row r="37" spans="1:64" ht="15" customHeight="1" x14ac:dyDescent="0.25">
      <c r="A37" s="94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5"/>
      <c r="BL37" s="145"/>
    </row>
    <row r="38" spans="1:64" ht="15" customHeight="1" x14ac:dyDescent="0.25">
      <c r="A38" s="94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/>
      <c r="BL38" s="145"/>
    </row>
    <row r="39" spans="1:64" ht="15" customHeight="1" x14ac:dyDescent="0.25">
      <c r="A39" s="94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5"/>
      <c r="BL39" s="145"/>
    </row>
    <row r="40" spans="1:64" ht="15" customHeight="1" x14ac:dyDescent="0.25">
      <c r="A40" s="94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5"/>
      <c r="BL40" s="145"/>
    </row>
    <row r="41" spans="1:64" ht="15" customHeight="1" x14ac:dyDescent="0.25">
      <c r="A41" s="94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5"/>
      <c r="BL41" s="145"/>
    </row>
    <row r="42" spans="1:64" ht="15" customHeight="1" x14ac:dyDescent="0.25">
      <c r="A42" s="94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</row>
    <row r="43" spans="1:64" ht="15" customHeight="1" x14ac:dyDescent="0.25">
      <c r="A43" s="94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</row>
    <row r="44" spans="1:64" ht="15" customHeight="1" x14ac:dyDescent="0.25">
      <c r="A44" s="94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</row>
    <row r="45" spans="1:64" ht="15" customHeight="1" x14ac:dyDescent="0.25">
      <c r="A45" s="94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</row>
    <row r="46" spans="1:64" ht="15" customHeight="1" x14ac:dyDescent="0.25">
      <c r="A46" s="94"/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</row>
    <row r="47" spans="1:64" ht="15" customHeight="1" x14ac:dyDescent="0.25">
      <c r="A47" s="94"/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</row>
    <row r="48" spans="1:64" ht="15" customHeight="1" x14ac:dyDescent="0.25">
      <c r="A48" s="94"/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  <c r="BI48" s="145"/>
      <c r="BJ48" s="145"/>
      <c r="BK48" s="145"/>
      <c r="BL48" s="145"/>
    </row>
    <row r="49" spans="1:64" ht="15" customHeight="1" x14ac:dyDescent="0.25">
      <c r="A49" s="94"/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</row>
    <row r="50" spans="1:64" ht="15" customHeight="1" x14ac:dyDescent="0.25">
      <c r="A50" s="94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  <c r="BI50" s="145"/>
      <c r="BJ50" s="145"/>
      <c r="BK50" s="145"/>
      <c r="BL50" s="145"/>
    </row>
    <row r="51" spans="1:64" ht="15" customHeight="1" x14ac:dyDescent="0.25">
      <c r="A51" s="94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</row>
    <row r="52" spans="1:64" ht="15" customHeight="1" x14ac:dyDescent="0.25">
      <c r="A52" s="9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</row>
    <row r="53" spans="1:64" ht="15" customHeight="1" x14ac:dyDescent="0.25">
      <c r="A53" s="94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</row>
    <row r="54" spans="1:64" ht="15" customHeight="1" x14ac:dyDescent="0.25">
      <c r="A54" s="94"/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</row>
    <row r="55" spans="1:64" ht="15" customHeight="1" x14ac:dyDescent="0.25">
      <c r="A55" s="94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</row>
    <row r="56" spans="1:64" ht="15" customHeight="1" x14ac:dyDescent="0.25">
      <c r="A56" s="94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</row>
    <row r="57" spans="1:64" ht="15" customHeight="1" x14ac:dyDescent="0.25">
      <c r="A57" s="94"/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</row>
    <row r="58" spans="1:64" ht="15" customHeight="1" x14ac:dyDescent="0.25">
      <c r="A58" s="94"/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</row>
    <row r="59" spans="1:64" ht="15" customHeight="1" x14ac:dyDescent="0.25">
      <c r="A59" s="94"/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</row>
    <row r="60" spans="1:64" ht="15" customHeight="1" x14ac:dyDescent="0.25">
      <c r="A60" s="94"/>
      <c r="B60" s="145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  <c r="BI60" s="145"/>
      <c r="BJ60" s="145"/>
      <c r="BK60" s="145"/>
      <c r="BL60" s="145"/>
    </row>
    <row r="61" spans="1:64" ht="15" customHeight="1" x14ac:dyDescent="0.25">
      <c r="A61" s="94"/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</row>
    <row r="62" spans="1:64" ht="15" customHeight="1" x14ac:dyDescent="0.25">
      <c r="A62" s="94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5"/>
      <c r="BK62" s="145"/>
      <c r="BL62" s="145"/>
    </row>
    <row r="63" spans="1:64" ht="15" customHeight="1" x14ac:dyDescent="0.25">
      <c r="A63" s="94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5"/>
      <c r="BK63" s="145"/>
      <c r="BL63" s="145"/>
    </row>
    <row r="64" spans="1:64" ht="15" customHeight="1" x14ac:dyDescent="0.25">
      <c r="A64" s="94"/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5"/>
    </row>
    <row r="65" spans="1:64" ht="15" customHeight="1" x14ac:dyDescent="0.25">
      <c r="A65" s="94"/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  <c r="BI65" s="145"/>
      <c r="BJ65" s="145"/>
      <c r="BK65" s="145"/>
      <c r="BL65" s="145"/>
    </row>
    <row r="66" spans="1:64" ht="15" customHeight="1" x14ac:dyDescent="0.25">
      <c r="A66" s="94"/>
      <c r="B66" s="145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  <c r="BI66" s="145"/>
      <c r="BJ66" s="145"/>
      <c r="BK66" s="145"/>
      <c r="BL66" s="145"/>
    </row>
    <row r="67" spans="1:64" ht="15" customHeight="1" x14ac:dyDescent="0.25">
      <c r="A67" s="94"/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  <c r="BI67" s="145"/>
      <c r="BJ67" s="145"/>
      <c r="BK67" s="145"/>
      <c r="BL67" s="145"/>
    </row>
    <row r="68" spans="1:64" ht="15" customHeight="1" x14ac:dyDescent="0.25">
      <c r="A68" s="94"/>
      <c r="B68" s="145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  <c r="BI68" s="145"/>
      <c r="BJ68" s="145"/>
      <c r="BK68" s="145"/>
      <c r="BL68" s="145"/>
    </row>
    <row r="69" spans="1:64" ht="15" customHeight="1" x14ac:dyDescent="0.25">
      <c r="A69" s="94"/>
      <c r="B69" s="145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</row>
    <row r="70" spans="1:64" ht="15" customHeight="1" x14ac:dyDescent="0.25">
      <c r="A70" s="94"/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  <c r="BI70" s="145"/>
      <c r="BJ70" s="145"/>
      <c r="BK70" s="145"/>
      <c r="BL70" s="145"/>
    </row>
    <row r="71" spans="1:64" ht="15" customHeight="1" x14ac:dyDescent="0.25">
      <c r="A71" s="94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  <c r="BI71" s="145"/>
      <c r="BJ71" s="145"/>
      <c r="BK71" s="145"/>
      <c r="BL71" s="145"/>
    </row>
    <row r="72" spans="1:64" ht="15" customHeight="1" x14ac:dyDescent="0.25">
      <c r="A72" s="94"/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  <c r="BI72" s="145"/>
      <c r="BJ72" s="145"/>
      <c r="BK72" s="145"/>
      <c r="BL72" s="145"/>
    </row>
    <row r="73" spans="1:64" ht="15" customHeight="1" x14ac:dyDescent="0.25">
      <c r="A73" s="94"/>
      <c r="B73" s="145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  <c r="BI73" s="145"/>
      <c r="BJ73" s="145"/>
      <c r="BK73" s="145"/>
      <c r="BL73" s="145"/>
    </row>
    <row r="74" spans="1:64" ht="15" customHeight="1" x14ac:dyDescent="0.25">
      <c r="A74" s="94"/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  <c r="BI74" s="145"/>
      <c r="BJ74" s="145"/>
      <c r="BK74" s="145"/>
      <c r="BL74" s="145"/>
    </row>
    <row r="75" spans="1:64" ht="15" customHeight="1" x14ac:dyDescent="0.25">
      <c r="A75" s="94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  <c r="BI75" s="145"/>
      <c r="BJ75" s="145"/>
      <c r="BK75" s="145"/>
      <c r="BL75" s="145"/>
    </row>
    <row r="76" spans="1:64" ht="15" customHeight="1" x14ac:dyDescent="0.25">
      <c r="A76" s="94"/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  <c r="BI76" s="145"/>
      <c r="BJ76" s="145"/>
      <c r="BK76" s="145"/>
      <c r="BL76" s="145"/>
    </row>
    <row r="77" spans="1:64" ht="15" customHeight="1" x14ac:dyDescent="0.25">
      <c r="A77" s="94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94"/>
      <c r="AT77" s="94"/>
    </row>
    <row r="78" spans="1:64" ht="15" customHeight="1" x14ac:dyDescent="0.25">
      <c r="A78" s="94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94"/>
      <c r="AT78" s="94"/>
    </row>
    <row r="79" spans="1:64" ht="15" customHeight="1" x14ac:dyDescent="0.25">
      <c r="A79" s="94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94"/>
      <c r="AT79" s="94"/>
    </row>
    <row r="80" spans="1:64" ht="15" customHeight="1" x14ac:dyDescent="0.25">
      <c r="A80" s="94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94"/>
      <c r="AT80" s="94"/>
    </row>
    <row r="81" spans="1:46" ht="15" customHeight="1" x14ac:dyDescent="0.25">
      <c r="A81" s="94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94"/>
      <c r="AT81" s="94"/>
    </row>
    <row r="82" spans="1:46" ht="15" customHeight="1" x14ac:dyDescent="0.25">
      <c r="A82" s="94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94"/>
      <c r="AT82" s="94"/>
    </row>
    <row r="83" spans="1:46" ht="15" customHeight="1" x14ac:dyDescent="0.25">
      <c r="A83" s="94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94"/>
      <c r="AT83" s="94"/>
    </row>
    <row r="84" spans="1:46" ht="15" customHeight="1" x14ac:dyDescent="0.25">
      <c r="A84" s="94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94"/>
      <c r="AT84" s="94"/>
    </row>
    <row r="85" spans="1:46" ht="15" customHeight="1" x14ac:dyDescent="0.25">
      <c r="A85" s="94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94"/>
      <c r="AT85" s="94"/>
    </row>
    <row r="86" spans="1:46" ht="15" customHeight="1" x14ac:dyDescent="0.25">
      <c r="A86" s="94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94"/>
      <c r="AT86" s="94"/>
    </row>
    <row r="87" spans="1:46" ht="15" customHeight="1" x14ac:dyDescent="0.25">
      <c r="A87" s="94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94"/>
      <c r="AT87" s="94"/>
    </row>
    <row r="88" spans="1:46" ht="15" customHeight="1" x14ac:dyDescent="0.25">
      <c r="A88" s="94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94"/>
      <c r="AT88" s="94"/>
    </row>
    <row r="89" spans="1:46" ht="15" customHeight="1" x14ac:dyDescent="0.25">
      <c r="A89" s="94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94"/>
      <c r="AT89" s="94"/>
    </row>
    <row r="90" spans="1:46" ht="15" customHeight="1" x14ac:dyDescent="0.25">
      <c r="A90" s="94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94"/>
      <c r="AT90" s="94"/>
    </row>
    <row r="91" spans="1:46" ht="15" customHeight="1" x14ac:dyDescent="0.25">
      <c r="A91" s="94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94"/>
      <c r="AT91" s="94"/>
    </row>
    <row r="92" spans="1:46" ht="15" customHeight="1" x14ac:dyDescent="0.25">
      <c r="A92" s="94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94"/>
      <c r="AT92" s="94"/>
    </row>
    <row r="93" spans="1:46" ht="15" customHeight="1" x14ac:dyDescent="0.25">
      <c r="A93" s="94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94"/>
      <c r="AT93" s="94"/>
    </row>
    <row r="94" spans="1:46" ht="15" customHeight="1" x14ac:dyDescent="0.25">
      <c r="A94" s="94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94"/>
      <c r="AT94" s="94"/>
    </row>
    <row r="95" spans="1:46" ht="15" customHeight="1" x14ac:dyDescent="0.25">
      <c r="A95" s="94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94"/>
      <c r="AT95" s="94"/>
    </row>
    <row r="96" spans="1:46" ht="15" customHeight="1" x14ac:dyDescent="0.25">
      <c r="A96" s="94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94"/>
      <c r="AT96" s="94"/>
    </row>
    <row r="97" spans="1:46" ht="15" customHeight="1" x14ac:dyDescent="0.25">
      <c r="A97" s="94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94"/>
      <c r="AT97" s="94"/>
    </row>
    <row r="98" spans="1:46" ht="15" customHeight="1" x14ac:dyDescent="0.25">
      <c r="A98" s="94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94"/>
      <c r="AT98" s="94"/>
    </row>
    <row r="99" spans="1:46" ht="15" customHeight="1" x14ac:dyDescent="0.25">
      <c r="A99" s="94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94"/>
      <c r="AT99" s="94"/>
    </row>
    <row r="100" spans="1:46" ht="15" customHeight="1" x14ac:dyDescent="0.25">
      <c r="A100" s="94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94"/>
      <c r="AT100" s="94"/>
    </row>
    <row r="101" spans="1:46" x14ac:dyDescent="0.25">
      <c r="A101" s="94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</row>
    <row r="102" spans="1:46" x14ac:dyDescent="0.25">
      <c r="A102" s="94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</row>
    <row r="103" spans="1:46" x14ac:dyDescent="0.25">
      <c r="A103" s="94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</row>
    <row r="104" spans="1:46" x14ac:dyDescent="0.25">
      <c r="A104" s="94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</row>
    <row r="105" spans="1:46" x14ac:dyDescent="0.25">
      <c r="A105" s="94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</row>
    <row r="106" spans="1:46" x14ac:dyDescent="0.25">
      <c r="A106" s="94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</row>
    <row r="107" spans="1:46" x14ac:dyDescent="0.25">
      <c r="A107" s="94"/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  <c r="AN107" s="94"/>
      <c r="AO107" s="94"/>
      <c r="AP107" s="94"/>
      <c r="AQ107" s="94"/>
      <c r="AR107" s="94"/>
      <c r="AS107" s="94"/>
      <c r="AT107" s="94"/>
    </row>
    <row r="108" spans="1:46" x14ac:dyDescent="0.25">
      <c r="A108" s="94"/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</row>
    <row r="109" spans="1:46" x14ac:dyDescent="0.25">
      <c r="A109" s="94"/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</row>
    <row r="110" spans="1:46" x14ac:dyDescent="0.25">
      <c r="A110" s="94"/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</row>
  </sheetData>
  <mergeCells count="18">
    <mergeCell ref="AE7:AP7"/>
    <mergeCell ref="AE8:AP8"/>
    <mergeCell ref="AE9:AP9"/>
    <mergeCell ref="B7:K7"/>
    <mergeCell ref="B9:D9"/>
    <mergeCell ref="E9:F9"/>
    <mergeCell ref="B8:K8"/>
    <mergeCell ref="H9:K9"/>
    <mergeCell ref="B29:BL76"/>
    <mergeCell ref="D11:I11"/>
    <mergeCell ref="J11:K11"/>
    <mergeCell ref="B11:C11"/>
    <mergeCell ref="H10:K10"/>
    <mergeCell ref="D10:F10"/>
    <mergeCell ref="AE10:AP10"/>
    <mergeCell ref="AM11:AP11"/>
    <mergeCell ref="AH11:AL11"/>
    <mergeCell ref="AE11:AG11"/>
  </mergeCells>
  <phoneticPr fontId="1" type="noConversion"/>
  <pageMargins left="0.7" right="0.7" top="0.75" bottom="0.75" header="0.3" footer="0.3"/>
  <pageSetup paperSize="9" scale="21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activeCell="A53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14.1" customHeight="1" x14ac:dyDescent="0.25">
      <c r="A2" s="214" t="s">
        <v>134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2" ht="14.1" customHeight="1" x14ac:dyDescent="0.25">
      <c r="A3" s="215" t="s">
        <v>53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2" ht="13.5" customHeight="1" x14ac:dyDescent="0.25">
      <c r="A4" s="132" t="s">
        <v>54</v>
      </c>
      <c r="B4" s="216" t="s">
        <v>181</v>
      </c>
      <c r="C4" s="216"/>
      <c r="D4" s="216"/>
      <c r="E4" s="216"/>
      <c r="F4" s="216"/>
      <c r="G4" s="216"/>
      <c r="H4" s="216"/>
      <c r="I4" s="216"/>
      <c r="J4" s="216"/>
      <c r="K4" s="216"/>
    </row>
    <row r="5" spans="1:12" ht="40.5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2" ht="14.1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2" ht="14.1" customHeight="1" x14ac:dyDescent="0.25">
      <c r="A7" s="132" t="s">
        <v>55</v>
      </c>
      <c r="B7" s="52"/>
      <c r="C7" s="52"/>
      <c r="D7" s="211" t="s">
        <v>56</v>
      </c>
      <c r="E7" s="211"/>
      <c r="F7" s="211"/>
      <c r="G7" s="211"/>
      <c r="H7" s="211"/>
      <c r="I7" s="211"/>
      <c r="J7" s="211"/>
      <c r="K7" s="52"/>
    </row>
    <row r="8" spans="1:12" ht="14.1" customHeight="1" x14ac:dyDescent="0.25">
      <c r="A8" s="133" t="s">
        <v>48</v>
      </c>
      <c r="B8" s="217" t="s">
        <v>50</v>
      </c>
      <c r="C8" s="217"/>
      <c r="D8" s="217"/>
      <c r="E8" s="217"/>
      <c r="F8" s="133" t="s">
        <v>51</v>
      </c>
      <c r="G8" s="133" t="s">
        <v>2</v>
      </c>
      <c r="H8" s="133" t="s">
        <v>0</v>
      </c>
      <c r="I8" s="133" t="s">
        <v>1</v>
      </c>
      <c r="J8" s="53" t="s">
        <v>49</v>
      </c>
      <c r="K8" s="133" t="s">
        <v>47</v>
      </c>
    </row>
    <row r="9" spans="1:12" ht="14.1" customHeight="1" x14ac:dyDescent="0.25">
      <c r="A9" s="211" t="s">
        <v>59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2" ht="26.25" customHeight="1" x14ac:dyDescent="0.25">
      <c r="A10" s="131"/>
      <c r="B10" s="212" t="s">
        <v>206</v>
      </c>
      <c r="C10" s="212"/>
      <c r="D10" s="212"/>
      <c r="E10" s="212"/>
      <c r="F10" s="56">
        <v>70</v>
      </c>
      <c r="G10" s="55">
        <v>10.5</v>
      </c>
      <c r="H10" s="54">
        <v>7.49</v>
      </c>
      <c r="I10" s="54">
        <v>6.51</v>
      </c>
      <c r="J10" s="54">
        <v>134.75</v>
      </c>
      <c r="K10" s="131" t="s">
        <v>207</v>
      </c>
    </row>
    <row r="11" spans="1:12" ht="14.1" customHeight="1" x14ac:dyDescent="0.25">
      <c r="A11" s="131"/>
      <c r="B11" s="212" t="s">
        <v>86</v>
      </c>
      <c r="C11" s="212"/>
      <c r="D11" s="212"/>
      <c r="E11" s="212"/>
      <c r="F11" s="56">
        <v>170</v>
      </c>
      <c r="G11" s="54">
        <v>6.35</v>
      </c>
      <c r="H11" s="54">
        <v>0.79</v>
      </c>
      <c r="I11" s="54">
        <v>32.86</v>
      </c>
      <c r="J11" s="55">
        <v>164.3</v>
      </c>
      <c r="K11" s="131" t="s">
        <v>117</v>
      </c>
    </row>
    <row r="12" spans="1:12" ht="14.1" customHeight="1" x14ac:dyDescent="0.25">
      <c r="A12" s="131"/>
      <c r="B12" s="212" t="s">
        <v>64</v>
      </c>
      <c r="C12" s="212"/>
      <c r="D12" s="212"/>
      <c r="E12" s="212"/>
      <c r="F12" s="56">
        <v>200</v>
      </c>
      <c r="G12" s="57"/>
      <c r="H12" s="57"/>
      <c r="I12" s="54">
        <v>19.95</v>
      </c>
      <c r="J12" s="54">
        <v>74.73</v>
      </c>
      <c r="K12" s="131" t="s">
        <v>65</v>
      </c>
      <c r="L12" s="9"/>
    </row>
    <row r="13" spans="1:12" ht="14.1" customHeight="1" x14ac:dyDescent="0.25">
      <c r="A13" s="131"/>
      <c r="B13" s="212" t="s">
        <v>66</v>
      </c>
      <c r="C13" s="212"/>
      <c r="D13" s="212"/>
      <c r="E13" s="212"/>
      <c r="F13" s="56">
        <v>55</v>
      </c>
      <c r="G13" s="54">
        <v>4.18</v>
      </c>
      <c r="H13" s="54">
        <v>0.44</v>
      </c>
      <c r="I13" s="54">
        <v>27.06</v>
      </c>
      <c r="J13" s="54">
        <v>129.25</v>
      </c>
      <c r="K13" s="131" t="s">
        <v>67</v>
      </c>
      <c r="L13" s="14"/>
    </row>
    <row r="14" spans="1:12" ht="14.1" customHeight="1" x14ac:dyDescent="0.25">
      <c r="A14" s="213" t="s">
        <v>57</v>
      </c>
      <c r="B14" s="213"/>
      <c r="C14" s="213"/>
      <c r="D14" s="213"/>
      <c r="E14" s="213"/>
      <c r="F14" s="56">
        <v>495</v>
      </c>
      <c r="G14" s="54">
        <v>21.03</v>
      </c>
      <c r="H14" s="54">
        <v>8.7200000000000006</v>
      </c>
      <c r="I14" s="54">
        <v>86.38</v>
      </c>
      <c r="J14" s="54">
        <v>503.03</v>
      </c>
      <c r="K14" s="131"/>
      <c r="L14" s="14"/>
    </row>
    <row r="15" spans="1:12" ht="14.1" customHeight="1" x14ac:dyDescent="0.25">
      <c r="A15" s="211" t="s">
        <v>68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14"/>
    </row>
    <row r="16" spans="1:12" ht="14.1" customHeight="1" x14ac:dyDescent="0.25">
      <c r="A16" s="131"/>
      <c r="B16" s="212" t="s">
        <v>206</v>
      </c>
      <c r="C16" s="212"/>
      <c r="D16" s="212"/>
      <c r="E16" s="212"/>
      <c r="F16" s="56">
        <v>70</v>
      </c>
      <c r="G16" s="55">
        <v>10.5</v>
      </c>
      <c r="H16" s="54">
        <v>7.49</v>
      </c>
      <c r="I16" s="54">
        <v>6.51</v>
      </c>
      <c r="J16" s="54">
        <v>134.75</v>
      </c>
      <c r="K16" s="131" t="s">
        <v>207</v>
      </c>
      <c r="L16" s="14"/>
    </row>
    <row r="17" spans="1:12" ht="14.1" customHeight="1" x14ac:dyDescent="0.25">
      <c r="A17" s="131"/>
      <c r="B17" s="212" t="s">
        <v>86</v>
      </c>
      <c r="C17" s="212"/>
      <c r="D17" s="212"/>
      <c r="E17" s="212"/>
      <c r="F17" s="56">
        <v>170</v>
      </c>
      <c r="G17" s="54">
        <v>6.35</v>
      </c>
      <c r="H17" s="54">
        <v>0.79</v>
      </c>
      <c r="I17" s="54">
        <v>32.86</v>
      </c>
      <c r="J17" s="55">
        <v>164.3</v>
      </c>
      <c r="K17" s="131" t="s">
        <v>117</v>
      </c>
      <c r="L17" s="14"/>
    </row>
    <row r="18" spans="1:12" ht="14.1" customHeight="1" x14ac:dyDescent="0.25">
      <c r="A18" s="131"/>
      <c r="B18" s="212" t="s">
        <v>64</v>
      </c>
      <c r="C18" s="212"/>
      <c r="D18" s="212"/>
      <c r="E18" s="212"/>
      <c r="F18" s="56">
        <v>200</v>
      </c>
      <c r="G18" s="57"/>
      <c r="H18" s="57"/>
      <c r="I18" s="54">
        <v>19.95</v>
      </c>
      <c r="J18" s="54">
        <v>74.73</v>
      </c>
      <c r="K18" s="131" t="s">
        <v>65</v>
      </c>
    </row>
    <row r="19" spans="1:12" ht="14.1" customHeight="1" x14ac:dyDescent="0.25">
      <c r="A19" s="131"/>
      <c r="B19" s="212" t="s">
        <v>66</v>
      </c>
      <c r="C19" s="212"/>
      <c r="D19" s="212"/>
      <c r="E19" s="212"/>
      <c r="F19" s="56">
        <v>55</v>
      </c>
      <c r="G19" s="54">
        <v>4.18</v>
      </c>
      <c r="H19" s="54">
        <v>0.44</v>
      </c>
      <c r="I19" s="54">
        <v>27.06</v>
      </c>
      <c r="J19" s="54">
        <v>129.25</v>
      </c>
      <c r="K19" s="131" t="s">
        <v>67</v>
      </c>
    </row>
    <row r="20" spans="1:12" ht="14.1" customHeight="1" x14ac:dyDescent="0.25">
      <c r="A20" s="213" t="s">
        <v>57</v>
      </c>
      <c r="B20" s="213"/>
      <c r="C20" s="213"/>
      <c r="D20" s="213"/>
      <c r="E20" s="213"/>
      <c r="F20" s="56">
        <v>495</v>
      </c>
      <c r="G20" s="54">
        <v>21.03</v>
      </c>
      <c r="H20" s="54">
        <v>8.7200000000000006</v>
      </c>
      <c r="I20" s="54">
        <v>86.38</v>
      </c>
      <c r="J20" s="54">
        <v>503.03</v>
      </c>
      <c r="K20" s="131"/>
    </row>
    <row r="21" spans="1:12" ht="14.1" customHeight="1" x14ac:dyDescent="0.25">
      <c r="A21" s="211" t="s">
        <v>69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</row>
    <row r="22" spans="1:12" ht="14.1" customHeight="1" x14ac:dyDescent="0.25">
      <c r="A22" s="131"/>
      <c r="B22" s="212" t="s">
        <v>230</v>
      </c>
      <c r="C22" s="212"/>
      <c r="D22" s="212"/>
      <c r="E22" s="212"/>
      <c r="F22" s="56">
        <v>60</v>
      </c>
      <c r="G22" s="54">
        <v>4.6900000000000004</v>
      </c>
      <c r="H22" s="54">
        <v>3.69</v>
      </c>
      <c r="I22" s="55">
        <v>34.200000000000003</v>
      </c>
      <c r="J22" s="55">
        <v>189.9</v>
      </c>
      <c r="K22" s="131" t="s">
        <v>231</v>
      </c>
    </row>
    <row r="23" spans="1:12" ht="14.1" customHeight="1" x14ac:dyDescent="0.25">
      <c r="A23" s="131"/>
      <c r="B23" s="212" t="s">
        <v>95</v>
      </c>
      <c r="C23" s="212"/>
      <c r="D23" s="212"/>
      <c r="E23" s="212"/>
      <c r="F23" s="56">
        <v>180</v>
      </c>
      <c r="G23" s="55">
        <v>0.9</v>
      </c>
      <c r="H23" s="57"/>
      <c r="I23" s="54">
        <v>13.68</v>
      </c>
      <c r="J23" s="56">
        <v>55</v>
      </c>
      <c r="K23" s="131" t="s">
        <v>96</v>
      </c>
    </row>
    <row r="24" spans="1:12" ht="14.1" customHeight="1" x14ac:dyDescent="0.25">
      <c r="A24" s="213" t="s">
        <v>57</v>
      </c>
      <c r="B24" s="213"/>
      <c r="C24" s="213"/>
      <c r="D24" s="213"/>
      <c r="E24" s="213"/>
      <c r="F24" s="56">
        <v>240</v>
      </c>
      <c r="G24" s="54">
        <v>5.59</v>
      </c>
      <c r="H24" s="54">
        <v>3.69</v>
      </c>
      <c r="I24" s="54">
        <v>47.88</v>
      </c>
      <c r="J24" s="55">
        <v>244.9</v>
      </c>
      <c r="K24" s="131"/>
    </row>
    <row r="25" spans="1:12" ht="14.25" customHeight="1" x14ac:dyDescent="0.25">
      <c r="A25" s="211" t="s">
        <v>74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12" ht="14.1" customHeight="1" x14ac:dyDescent="0.25">
      <c r="A26" s="131"/>
      <c r="B26" s="212" t="s">
        <v>264</v>
      </c>
      <c r="C26" s="212"/>
      <c r="D26" s="212"/>
      <c r="E26" s="212"/>
      <c r="F26" s="56">
        <v>60</v>
      </c>
      <c r="G26" s="54">
        <v>0.78</v>
      </c>
      <c r="H26" s="54">
        <v>6.48</v>
      </c>
      <c r="I26" s="54">
        <v>4.08</v>
      </c>
      <c r="J26" s="56">
        <v>78</v>
      </c>
      <c r="K26" s="131" t="s">
        <v>75</v>
      </c>
    </row>
    <row r="27" spans="1:12" ht="14.1" customHeight="1" x14ac:dyDescent="0.25">
      <c r="A27" s="131"/>
      <c r="B27" s="212" t="s">
        <v>90</v>
      </c>
      <c r="C27" s="212"/>
      <c r="D27" s="212"/>
      <c r="E27" s="212"/>
      <c r="F27" s="56">
        <v>250</v>
      </c>
      <c r="G27" s="54">
        <v>2.0499999999999998</v>
      </c>
      <c r="H27" s="54">
        <v>5.25</v>
      </c>
      <c r="I27" s="54">
        <v>16.25</v>
      </c>
      <c r="J27" s="54">
        <v>121.25</v>
      </c>
      <c r="K27" s="131" t="s">
        <v>218</v>
      </c>
      <c r="L27" s="11"/>
    </row>
    <row r="28" spans="1:12" ht="14.1" customHeight="1" x14ac:dyDescent="0.25">
      <c r="A28" s="131"/>
      <c r="B28" s="212" t="s">
        <v>265</v>
      </c>
      <c r="C28" s="212"/>
      <c r="D28" s="212"/>
      <c r="E28" s="212"/>
      <c r="F28" s="56">
        <v>90</v>
      </c>
      <c r="G28" s="54">
        <v>12.13</v>
      </c>
      <c r="H28" s="55">
        <v>4.7</v>
      </c>
      <c r="I28" s="55">
        <v>9.8000000000000007</v>
      </c>
      <c r="J28" s="55">
        <v>129.6</v>
      </c>
      <c r="K28" s="131" t="s">
        <v>266</v>
      </c>
      <c r="L28" s="14"/>
    </row>
    <row r="29" spans="1:12" ht="14.1" customHeight="1" x14ac:dyDescent="0.25">
      <c r="A29" s="131"/>
      <c r="B29" s="212" t="s">
        <v>153</v>
      </c>
      <c r="C29" s="212"/>
      <c r="D29" s="212"/>
      <c r="E29" s="212"/>
      <c r="F29" s="56">
        <v>200</v>
      </c>
      <c r="G29" s="55">
        <v>6.4</v>
      </c>
      <c r="H29" s="55">
        <v>8.1999999999999993</v>
      </c>
      <c r="I29" s="55">
        <v>42.6</v>
      </c>
      <c r="J29" s="56">
        <v>274</v>
      </c>
      <c r="K29" s="131" t="s">
        <v>154</v>
      </c>
      <c r="L29" s="14"/>
    </row>
    <row r="30" spans="1:12" ht="14.1" customHeight="1" x14ac:dyDescent="0.25">
      <c r="A30" s="131"/>
      <c r="B30" s="212" t="s">
        <v>144</v>
      </c>
      <c r="C30" s="212"/>
      <c r="D30" s="212"/>
      <c r="E30" s="212"/>
      <c r="F30" s="56">
        <v>200</v>
      </c>
      <c r="G30" s="55">
        <v>0.6</v>
      </c>
      <c r="H30" s="57"/>
      <c r="I30" s="55">
        <v>46.6</v>
      </c>
      <c r="J30" s="56">
        <v>182</v>
      </c>
      <c r="K30" s="131" t="s">
        <v>145</v>
      </c>
      <c r="L30" s="14"/>
    </row>
    <row r="31" spans="1:12" ht="14.1" customHeight="1" x14ac:dyDescent="0.25">
      <c r="A31" s="131"/>
      <c r="B31" s="212" t="s">
        <v>66</v>
      </c>
      <c r="C31" s="212"/>
      <c r="D31" s="212"/>
      <c r="E31" s="212"/>
      <c r="F31" s="56">
        <v>40</v>
      </c>
      <c r="G31" s="54">
        <v>3.04</v>
      </c>
      <c r="H31" s="54">
        <v>0.32</v>
      </c>
      <c r="I31" s="54">
        <v>19.68</v>
      </c>
      <c r="J31" s="56">
        <v>94</v>
      </c>
      <c r="K31" s="131" t="s">
        <v>67</v>
      </c>
      <c r="L31" s="14"/>
    </row>
    <row r="32" spans="1:12" ht="14.1" customHeight="1" x14ac:dyDescent="0.25">
      <c r="A32" s="131"/>
      <c r="B32" s="212" t="s">
        <v>78</v>
      </c>
      <c r="C32" s="212"/>
      <c r="D32" s="212"/>
      <c r="E32" s="212"/>
      <c r="F32" s="56">
        <v>20</v>
      </c>
      <c r="G32" s="54">
        <v>1.32</v>
      </c>
      <c r="H32" s="54">
        <v>0.24</v>
      </c>
      <c r="I32" s="54">
        <v>6.68</v>
      </c>
      <c r="J32" s="55">
        <v>34.799999999999997</v>
      </c>
      <c r="K32" s="131" t="s">
        <v>79</v>
      </c>
    </row>
    <row r="33" spans="1:11" ht="14.1" customHeight="1" x14ac:dyDescent="0.25">
      <c r="A33" s="213" t="s">
        <v>57</v>
      </c>
      <c r="B33" s="213"/>
      <c r="C33" s="213"/>
      <c r="D33" s="213"/>
      <c r="E33" s="213"/>
      <c r="F33" s="56">
        <v>860</v>
      </c>
      <c r="G33" s="54">
        <v>26.32</v>
      </c>
      <c r="H33" s="54">
        <v>25.19</v>
      </c>
      <c r="I33" s="54">
        <v>145.69</v>
      </c>
      <c r="J33" s="54">
        <v>913.65</v>
      </c>
      <c r="K33" s="131"/>
    </row>
    <row r="34" spans="1:11" ht="14.1" customHeight="1" x14ac:dyDescent="0.25">
      <c r="A34" s="211" t="s">
        <v>80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</row>
    <row r="35" spans="1:11" x14ac:dyDescent="0.25">
      <c r="A35" s="131"/>
      <c r="B35" s="212" t="s">
        <v>264</v>
      </c>
      <c r="C35" s="212"/>
      <c r="D35" s="212"/>
      <c r="E35" s="212"/>
      <c r="F35" s="56">
        <v>60</v>
      </c>
      <c r="G35" s="54">
        <v>0.78</v>
      </c>
      <c r="H35" s="54">
        <v>6.48</v>
      </c>
      <c r="I35" s="54">
        <v>4.08</v>
      </c>
      <c r="J35" s="56">
        <v>78</v>
      </c>
      <c r="K35" s="131" t="s">
        <v>75</v>
      </c>
    </row>
    <row r="36" spans="1:11" x14ac:dyDescent="0.25">
      <c r="A36" s="131"/>
      <c r="B36" s="212" t="s">
        <v>90</v>
      </c>
      <c r="C36" s="212"/>
      <c r="D36" s="212"/>
      <c r="E36" s="212"/>
      <c r="F36" s="56">
        <v>250</v>
      </c>
      <c r="G36" s="54">
        <v>2.0499999999999998</v>
      </c>
      <c r="H36" s="54">
        <v>5.25</v>
      </c>
      <c r="I36" s="54">
        <v>16.25</v>
      </c>
      <c r="J36" s="54">
        <v>121.25</v>
      </c>
      <c r="K36" s="131" t="s">
        <v>218</v>
      </c>
    </row>
    <row r="37" spans="1:11" x14ac:dyDescent="0.25">
      <c r="A37" s="131"/>
      <c r="B37" s="212" t="s">
        <v>265</v>
      </c>
      <c r="C37" s="212"/>
      <c r="D37" s="212"/>
      <c r="E37" s="212"/>
      <c r="F37" s="56">
        <v>90</v>
      </c>
      <c r="G37" s="54">
        <v>12.13</v>
      </c>
      <c r="H37" s="55">
        <v>4.7</v>
      </c>
      <c r="I37" s="55">
        <v>9.8000000000000007</v>
      </c>
      <c r="J37" s="55">
        <v>129.6</v>
      </c>
      <c r="K37" s="131" t="s">
        <v>266</v>
      </c>
    </row>
    <row r="38" spans="1:11" x14ac:dyDescent="0.25">
      <c r="A38" s="131"/>
      <c r="B38" s="212" t="s">
        <v>153</v>
      </c>
      <c r="C38" s="212"/>
      <c r="D38" s="212"/>
      <c r="E38" s="212"/>
      <c r="F38" s="56">
        <v>200</v>
      </c>
      <c r="G38" s="55">
        <v>6.4</v>
      </c>
      <c r="H38" s="55">
        <v>8.1999999999999993</v>
      </c>
      <c r="I38" s="55">
        <v>42.6</v>
      </c>
      <c r="J38" s="56">
        <v>274</v>
      </c>
      <c r="K38" s="131" t="s">
        <v>154</v>
      </c>
    </row>
    <row r="39" spans="1:11" x14ac:dyDescent="0.25">
      <c r="A39" s="131"/>
      <c r="B39" s="212" t="s">
        <v>144</v>
      </c>
      <c r="C39" s="212"/>
      <c r="D39" s="212"/>
      <c r="E39" s="212"/>
      <c r="F39" s="56">
        <v>200</v>
      </c>
      <c r="G39" s="55">
        <v>0.6</v>
      </c>
      <c r="H39" s="57"/>
      <c r="I39" s="55">
        <v>46.6</v>
      </c>
      <c r="J39" s="56">
        <v>182</v>
      </c>
      <c r="K39" s="131" t="s">
        <v>145</v>
      </c>
    </row>
    <row r="40" spans="1:11" x14ac:dyDescent="0.25">
      <c r="A40" s="131"/>
      <c r="B40" s="212" t="s">
        <v>66</v>
      </c>
      <c r="C40" s="212"/>
      <c r="D40" s="212"/>
      <c r="E40" s="212"/>
      <c r="F40" s="56">
        <v>40</v>
      </c>
      <c r="G40" s="54">
        <v>3.04</v>
      </c>
      <c r="H40" s="54">
        <v>0.32</v>
      </c>
      <c r="I40" s="54">
        <v>19.68</v>
      </c>
      <c r="J40" s="56">
        <v>94</v>
      </c>
      <c r="K40" s="131" t="s">
        <v>67</v>
      </c>
    </row>
    <row r="41" spans="1:11" x14ac:dyDescent="0.25">
      <c r="A41" s="131"/>
      <c r="B41" s="212" t="s">
        <v>78</v>
      </c>
      <c r="C41" s="212"/>
      <c r="D41" s="212"/>
      <c r="E41" s="212"/>
      <c r="F41" s="56">
        <v>20</v>
      </c>
      <c r="G41" s="54">
        <v>1.32</v>
      </c>
      <c r="H41" s="54">
        <v>0.24</v>
      </c>
      <c r="I41" s="54">
        <v>6.68</v>
      </c>
      <c r="J41" s="55">
        <v>34.799999999999997</v>
      </c>
      <c r="K41" s="131" t="s">
        <v>79</v>
      </c>
    </row>
    <row r="42" spans="1:11" x14ac:dyDescent="0.25">
      <c r="A42" s="213" t="s">
        <v>57</v>
      </c>
      <c r="B42" s="213"/>
      <c r="C42" s="213"/>
      <c r="D42" s="213"/>
      <c r="E42" s="213"/>
      <c r="F42" s="56">
        <v>860</v>
      </c>
      <c r="G42" s="54">
        <v>26.32</v>
      </c>
      <c r="H42" s="54">
        <v>25.19</v>
      </c>
      <c r="I42" s="54">
        <v>145.69</v>
      </c>
      <c r="J42" s="54">
        <v>913.65</v>
      </c>
      <c r="K42" s="131"/>
    </row>
    <row r="43" spans="1:11" x14ac:dyDescent="0.25">
      <c r="A43" s="211" t="s">
        <v>81</v>
      </c>
      <c r="B43" s="211"/>
      <c r="C43" s="211"/>
      <c r="D43" s="211"/>
      <c r="E43" s="211"/>
      <c r="F43" s="211"/>
      <c r="G43" s="211"/>
      <c r="H43" s="211"/>
      <c r="I43" s="211"/>
      <c r="J43" s="211"/>
      <c r="K43" s="211"/>
    </row>
    <row r="44" spans="1:11" x14ac:dyDescent="0.25">
      <c r="A44" s="131"/>
      <c r="B44" s="212" t="s">
        <v>230</v>
      </c>
      <c r="C44" s="212"/>
      <c r="D44" s="212"/>
      <c r="E44" s="212"/>
      <c r="F44" s="56">
        <v>60</v>
      </c>
      <c r="G44" s="54">
        <v>4.6900000000000004</v>
      </c>
      <c r="H44" s="54">
        <v>3.69</v>
      </c>
      <c r="I44" s="55">
        <v>34.200000000000003</v>
      </c>
      <c r="J44" s="55">
        <v>189.9</v>
      </c>
      <c r="K44" s="131" t="s">
        <v>231</v>
      </c>
    </row>
    <row r="45" spans="1:11" x14ac:dyDescent="0.25">
      <c r="A45" s="131"/>
      <c r="B45" s="212" t="s">
        <v>95</v>
      </c>
      <c r="C45" s="212"/>
      <c r="D45" s="212"/>
      <c r="E45" s="212"/>
      <c r="F45" s="56">
        <v>190</v>
      </c>
      <c r="G45" s="54">
        <v>0.95</v>
      </c>
      <c r="H45" s="57"/>
      <c r="I45" s="54">
        <v>14.44</v>
      </c>
      <c r="J45" s="56">
        <v>58</v>
      </c>
      <c r="K45" s="131" t="s">
        <v>96</v>
      </c>
    </row>
    <row r="46" spans="1:11" x14ac:dyDescent="0.25">
      <c r="A46" s="213" t="s">
        <v>57</v>
      </c>
      <c r="B46" s="213"/>
      <c r="C46" s="213"/>
      <c r="D46" s="213"/>
      <c r="E46" s="213"/>
      <c r="F46" s="56">
        <v>250</v>
      </c>
      <c r="G46" s="54">
        <v>5.64</v>
      </c>
      <c r="H46" s="54">
        <v>3.69</v>
      </c>
      <c r="I46" s="54">
        <v>48.64</v>
      </c>
      <c r="J46" s="55">
        <v>247.9</v>
      </c>
      <c r="K46" s="131"/>
    </row>
    <row r="47" spans="1:11" x14ac:dyDescent="0.25">
      <c r="A47" s="211" t="s">
        <v>152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</row>
    <row r="48" spans="1:11" x14ac:dyDescent="0.25">
      <c r="A48" s="131"/>
      <c r="B48" s="212" t="s">
        <v>82</v>
      </c>
      <c r="C48" s="212"/>
      <c r="D48" s="212"/>
      <c r="E48" s="212"/>
      <c r="F48" s="56">
        <v>50</v>
      </c>
      <c r="G48" s="54">
        <v>3.46</v>
      </c>
      <c r="H48" s="55">
        <v>6.5</v>
      </c>
      <c r="I48" s="55">
        <v>29.4</v>
      </c>
      <c r="J48" s="56">
        <v>190</v>
      </c>
      <c r="K48" s="131" t="s">
        <v>83</v>
      </c>
    </row>
    <row r="49" spans="1:11" x14ac:dyDescent="0.25">
      <c r="A49" s="131"/>
      <c r="B49" s="212" t="s">
        <v>84</v>
      </c>
      <c r="C49" s="212"/>
      <c r="D49" s="212"/>
      <c r="E49" s="212"/>
      <c r="F49" s="56">
        <v>200</v>
      </c>
      <c r="G49" s="56">
        <v>1</v>
      </c>
      <c r="H49" s="55">
        <v>0.2</v>
      </c>
      <c r="I49" s="55">
        <v>0.2</v>
      </c>
      <c r="J49" s="56">
        <v>92</v>
      </c>
      <c r="K49" s="131" t="s">
        <v>85</v>
      </c>
    </row>
    <row r="50" spans="1:11" x14ac:dyDescent="0.25">
      <c r="A50" s="131"/>
      <c r="B50" s="212" t="s">
        <v>135</v>
      </c>
      <c r="C50" s="212"/>
      <c r="D50" s="212"/>
      <c r="E50" s="212"/>
      <c r="F50" s="56">
        <v>100</v>
      </c>
      <c r="G50" s="55">
        <v>0.9</v>
      </c>
      <c r="H50" s="55">
        <v>0.2</v>
      </c>
      <c r="I50" s="55">
        <v>8.1</v>
      </c>
      <c r="J50" s="56">
        <v>43</v>
      </c>
      <c r="K50" s="131" t="s">
        <v>136</v>
      </c>
    </row>
    <row r="51" spans="1:11" x14ac:dyDescent="0.25">
      <c r="A51" s="213" t="s">
        <v>57</v>
      </c>
      <c r="B51" s="213"/>
      <c r="C51" s="213"/>
      <c r="D51" s="213"/>
      <c r="E51" s="213"/>
      <c r="F51" s="56">
        <v>350</v>
      </c>
      <c r="G51" s="54">
        <v>5.36</v>
      </c>
      <c r="H51" s="55">
        <v>6.9</v>
      </c>
      <c r="I51" s="55">
        <v>37.700000000000003</v>
      </c>
      <c r="J51" s="56">
        <v>325</v>
      </c>
      <c r="K51" s="131"/>
    </row>
  </sheetData>
  <mergeCells count="48">
    <mergeCell ref="A51:E51"/>
    <mergeCell ref="B31:E31"/>
    <mergeCell ref="B32:E32"/>
    <mergeCell ref="A33:E33"/>
    <mergeCell ref="B49:E49"/>
    <mergeCell ref="B50:E50"/>
    <mergeCell ref="B26:E26"/>
    <mergeCell ref="B27:E27"/>
    <mergeCell ref="B28:E28"/>
    <mergeCell ref="B29:E29"/>
    <mergeCell ref="B30:E30"/>
    <mergeCell ref="A21:K21"/>
    <mergeCell ref="B22:E22"/>
    <mergeCell ref="B23:E23"/>
    <mergeCell ref="A24:E24"/>
    <mergeCell ref="A25:K25"/>
    <mergeCell ref="A34:K34"/>
    <mergeCell ref="B35:E35"/>
    <mergeCell ref="B36:E36"/>
    <mergeCell ref="B37:E37"/>
    <mergeCell ref="B38:E38"/>
    <mergeCell ref="B39:E39"/>
    <mergeCell ref="B40:E40"/>
    <mergeCell ref="B41:E41"/>
    <mergeCell ref="A42:E42"/>
    <mergeCell ref="A43:K43"/>
    <mergeCell ref="A14:E14"/>
    <mergeCell ref="A15:K15"/>
    <mergeCell ref="A2:K2"/>
    <mergeCell ref="A3:K3"/>
    <mergeCell ref="B4:K4"/>
    <mergeCell ref="D7:J7"/>
    <mergeCell ref="B8:E8"/>
    <mergeCell ref="B16:E16"/>
    <mergeCell ref="B17:E17"/>
    <mergeCell ref="B18:E18"/>
    <mergeCell ref="B19:E19"/>
    <mergeCell ref="A20:E20"/>
    <mergeCell ref="B44:E44"/>
    <mergeCell ref="B45:E45"/>
    <mergeCell ref="A46:E46"/>
    <mergeCell ref="A47:K47"/>
    <mergeCell ref="B48:E48"/>
    <mergeCell ref="A9:K9"/>
    <mergeCell ref="B10:E10"/>
    <mergeCell ref="B11:E11"/>
    <mergeCell ref="B12:E12"/>
    <mergeCell ref="B13:E1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sqref="A1:K51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4.1" customHeight="1" x14ac:dyDescent="0.25">
      <c r="A2" s="221" t="s">
        <v>134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2" ht="14.1" customHeight="1" x14ac:dyDescent="0.25">
      <c r="A3" s="222" t="s">
        <v>53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2" ht="13.5" customHeight="1" x14ac:dyDescent="0.25">
      <c r="A4" s="134" t="s">
        <v>54</v>
      </c>
      <c r="B4" s="223" t="s">
        <v>182</v>
      </c>
      <c r="C4" s="223"/>
      <c r="D4" s="223"/>
      <c r="E4" s="223"/>
      <c r="F4" s="223"/>
      <c r="G4" s="223"/>
      <c r="H4" s="223"/>
      <c r="I4" s="223"/>
      <c r="J4" s="223"/>
      <c r="K4" s="223"/>
    </row>
    <row r="5" spans="1:12" ht="40.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2" ht="14.1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2" ht="14.1" customHeight="1" x14ac:dyDescent="0.25">
      <c r="A7" s="134" t="s">
        <v>55</v>
      </c>
      <c r="B7" s="58"/>
      <c r="C7" s="58"/>
      <c r="D7" s="219" t="s">
        <v>56</v>
      </c>
      <c r="E7" s="219"/>
      <c r="F7" s="219"/>
      <c r="G7" s="219"/>
      <c r="H7" s="219"/>
      <c r="I7" s="219"/>
      <c r="J7" s="219"/>
      <c r="K7" s="58"/>
    </row>
    <row r="8" spans="1:12" ht="14.1" customHeight="1" x14ac:dyDescent="0.25">
      <c r="A8" s="136" t="s">
        <v>48</v>
      </c>
      <c r="B8" s="224" t="s">
        <v>50</v>
      </c>
      <c r="C8" s="224"/>
      <c r="D8" s="224"/>
      <c r="E8" s="224"/>
      <c r="F8" s="136" t="s">
        <v>51</v>
      </c>
      <c r="G8" s="136" t="s">
        <v>2</v>
      </c>
      <c r="H8" s="136" t="s">
        <v>0</v>
      </c>
      <c r="I8" s="136" t="s">
        <v>1</v>
      </c>
      <c r="J8" s="59" t="s">
        <v>49</v>
      </c>
      <c r="K8" s="136" t="s">
        <v>47</v>
      </c>
    </row>
    <row r="9" spans="1:12" ht="14.1" customHeight="1" x14ac:dyDescent="0.25">
      <c r="A9" s="219" t="s">
        <v>59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</row>
    <row r="10" spans="1:12" ht="26.25" customHeight="1" x14ac:dyDescent="0.25">
      <c r="A10" s="135"/>
      <c r="B10" s="220" t="s">
        <v>267</v>
      </c>
      <c r="C10" s="220"/>
      <c r="D10" s="220"/>
      <c r="E10" s="220"/>
      <c r="F10" s="62">
        <v>17</v>
      </c>
      <c r="G10" s="143">
        <v>1.2749999999999999</v>
      </c>
      <c r="H10" s="143">
        <v>1.6659999999999999</v>
      </c>
      <c r="I10" s="143">
        <v>12.648</v>
      </c>
      <c r="J10" s="61">
        <v>70.89</v>
      </c>
      <c r="K10" s="135" t="s">
        <v>268</v>
      </c>
    </row>
    <row r="11" spans="1:12" ht="14.1" customHeight="1" x14ac:dyDescent="0.25">
      <c r="A11" s="135"/>
      <c r="B11" s="220" t="s">
        <v>139</v>
      </c>
      <c r="C11" s="220"/>
      <c r="D11" s="220"/>
      <c r="E11" s="220"/>
      <c r="F11" s="62">
        <v>70</v>
      </c>
      <c r="G11" s="61">
        <v>9.49</v>
      </c>
      <c r="H11" s="61">
        <v>11.13</v>
      </c>
      <c r="I11" s="61">
        <v>7.07</v>
      </c>
      <c r="J11" s="61">
        <v>166.25</v>
      </c>
      <c r="K11" s="135" t="s">
        <v>140</v>
      </c>
    </row>
    <row r="12" spans="1:12" ht="14.1" customHeight="1" x14ac:dyDescent="0.25">
      <c r="A12" s="135"/>
      <c r="B12" s="220" t="s">
        <v>269</v>
      </c>
      <c r="C12" s="220"/>
      <c r="D12" s="220"/>
      <c r="E12" s="220"/>
      <c r="F12" s="62">
        <v>180</v>
      </c>
      <c r="G12" s="60">
        <v>4.5</v>
      </c>
      <c r="H12" s="61">
        <v>8.2799999999999994</v>
      </c>
      <c r="I12" s="61">
        <v>19.260000000000002</v>
      </c>
      <c r="J12" s="60">
        <v>169.2</v>
      </c>
      <c r="K12" s="135" t="s">
        <v>270</v>
      </c>
      <c r="L12" s="9"/>
    </row>
    <row r="13" spans="1:12" ht="14.1" customHeight="1" x14ac:dyDescent="0.25">
      <c r="A13" s="135"/>
      <c r="B13" s="220" t="s">
        <v>95</v>
      </c>
      <c r="C13" s="220"/>
      <c r="D13" s="220"/>
      <c r="E13" s="220"/>
      <c r="F13" s="62">
        <v>200</v>
      </c>
      <c r="G13" s="60">
        <v>0.1</v>
      </c>
      <c r="H13" s="63"/>
      <c r="I13" s="60">
        <v>15.2</v>
      </c>
      <c r="J13" s="62">
        <v>61</v>
      </c>
      <c r="K13" s="135" t="s">
        <v>96</v>
      </c>
      <c r="L13" s="14"/>
    </row>
    <row r="14" spans="1:12" ht="14.1" customHeight="1" x14ac:dyDescent="0.25">
      <c r="A14" s="135"/>
      <c r="B14" s="220" t="s">
        <v>66</v>
      </c>
      <c r="C14" s="220"/>
      <c r="D14" s="220"/>
      <c r="E14" s="220"/>
      <c r="F14" s="62">
        <v>40</v>
      </c>
      <c r="G14" s="61">
        <v>3.04</v>
      </c>
      <c r="H14" s="61">
        <v>0.32</v>
      </c>
      <c r="I14" s="61">
        <v>19.68</v>
      </c>
      <c r="J14" s="62">
        <v>94</v>
      </c>
      <c r="K14" s="135" t="s">
        <v>67</v>
      </c>
      <c r="L14" s="14"/>
    </row>
    <row r="15" spans="1:12" ht="14.1" customHeight="1" x14ac:dyDescent="0.25">
      <c r="A15" s="218" t="s">
        <v>57</v>
      </c>
      <c r="B15" s="218"/>
      <c r="C15" s="218"/>
      <c r="D15" s="218"/>
      <c r="E15" s="218"/>
      <c r="F15" s="62">
        <v>507</v>
      </c>
      <c r="G15" s="143">
        <v>18.405000000000001</v>
      </c>
      <c r="H15" s="143">
        <v>21.396000000000001</v>
      </c>
      <c r="I15" s="143">
        <v>73.858000000000004</v>
      </c>
      <c r="J15" s="61">
        <v>561.34</v>
      </c>
      <c r="K15" s="135"/>
      <c r="L15" s="14"/>
    </row>
    <row r="16" spans="1:12" ht="14.1" customHeight="1" x14ac:dyDescent="0.25">
      <c r="A16" s="219" t="s">
        <v>68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14"/>
    </row>
    <row r="17" spans="1:12" ht="14.1" customHeight="1" x14ac:dyDescent="0.25">
      <c r="A17" s="135"/>
      <c r="B17" s="220" t="s">
        <v>267</v>
      </c>
      <c r="C17" s="220"/>
      <c r="D17" s="220"/>
      <c r="E17" s="220"/>
      <c r="F17" s="62">
        <v>17</v>
      </c>
      <c r="G17" s="143">
        <v>1.2749999999999999</v>
      </c>
      <c r="H17" s="143">
        <v>1.6659999999999999</v>
      </c>
      <c r="I17" s="143">
        <v>12.648</v>
      </c>
      <c r="J17" s="61">
        <v>70.89</v>
      </c>
      <c r="K17" s="135" t="s">
        <v>268</v>
      </c>
      <c r="L17" s="14"/>
    </row>
    <row r="18" spans="1:12" ht="14.1" customHeight="1" x14ac:dyDescent="0.25">
      <c r="A18" s="135"/>
      <c r="B18" s="220" t="s">
        <v>139</v>
      </c>
      <c r="C18" s="220"/>
      <c r="D18" s="220"/>
      <c r="E18" s="220"/>
      <c r="F18" s="62">
        <v>70</v>
      </c>
      <c r="G18" s="61">
        <v>9.49</v>
      </c>
      <c r="H18" s="61">
        <v>11.13</v>
      </c>
      <c r="I18" s="61">
        <v>7.07</v>
      </c>
      <c r="J18" s="61">
        <v>166.25</v>
      </c>
      <c r="K18" s="135" t="s">
        <v>140</v>
      </c>
    </row>
    <row r="19" spans="1:12" ht="14.1" customHeight="1" x14ac:dyDescent="0.25">
      <c r="A19" s="135"/>
      <c r="B19" s="220" t="s">
        <v>269</v>
      </c>
      <c r="C19" s="220"/>
      <c r="D19" s="220"/>
      <c r="E19" s="220"/>
      <c r="F19" s="62">
        <v>180</v>
      </c>
      <c r="G19" s="60">
        <v>4.5</v>
      </c>
      <c r="H19" s="61">
        <v>8.2799999999999994</v>
      </c>
      <c r="I19" s="61">
        <v>19.260000000000002</v>
      </c>
      <c r="J19" s="60">
        <v>169.2</v>
      </c>
      <c r="K19" s="135" t="s">
        <v>270</v>
      </c>
    </row>
    <row r="20" spans="1:12" ht="14.1" customHeight="1" x14ac:dyDescent="0.25">
      <c r="A20" s="135"/>
      <c r="B20" s="220" t="s">
        <v>95</v>
      </c>
      <c r="C20" s="220"/>
      <c r="D20" s="220"/>
      <c r="E20" s="220"/>
      <c r="F20" s="62">
        <v>200</v>
      </c>
      <c r="G20" s="60">
        <v>0.1</v>
      </c>
      <c r="H20" s="63"/>
      <c r="I20" s="60">
        <v>15.2</v>
      </c>
      <c r="J20" s="62">
        <v>61</v>
      </c>
      <c r="K20" s="135" t="s">
        <v>96</v>
      </c>
    </row>
    <row r="21" spans="1:12" ht="14.1" customHeight="1" x14ac:dyDescent="0.25">
      <c r="A21" s="135"/>
      <c r="B21" s="220" t="s">
        <v>66</v>
      </c>
      <c r="C21" s="220"/>
      <c r="D21" s="220"/>
      <c r="E21" s="220"/>
      <c r="F21" s="62">
        <v>40</v>
      </c>
      <c r="G21" s="61">
        <v>3.04</v>
      </c>
      <c r="H21" s="61">
        <v>0.32</v>
      </c>
      <c r="I21" s="61">
        <v>19.68</v>
      </c>
      <c r="J21" s="62">
        <v>94</v>
      </c>
      <c r="K21" s="135" t="s">
        <v>67</v>
      </c>
    </row>
    <row r="22" spans="1:12" ht="14.1" customHeight="1" x14ac:dyDescent="0.25">
      <c r="A22" s="218" t="s">
        <v>57</v>
      </c>
      <c r="B22" s="218"/>
      <c r="C22" s="218"/>
      <c r="D22" s="218"/>
      <c r="E22" s="218"/>
      <c r="F22" s="62">
        <v>507</v>
      </c>
      <c r="G22" s="143">
        <v>18.405000000000001</v>
      </c>
      <c r="H22" s="143">
        <v>21.396000000000001</v>
      </c>
      <c r="I22" s="143">
        <v>73.858000000000004</v>
      </c>
      <c r="J22" s="61">
        <v>561.34</v>
      </c>
      <c r="K22" s="135"/>
    </row>
    <row r="23" spans="1:12" ht="14.1" customHeight="1" x14ac:dyDescent="0.25">
      <c r="A23" s="219" t="s">
        <v>69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</row>
    <row r="24" spans="1:12" ht="14.1" customHeight="1" x14ac:dyDescent="0.25">
      <c r="A24" s="135"/>
      <c r="B24" s="220" t="s">
        <v>88</v>
      </c>
      <c r="C24" s="220"/>
      <c r="D24" s="220"/>
      <c r="E24" s="220"/>
      <c r="F24" s="62">
        <v>75</v>
      </c>
      <c r="G24" s="60">
        <v>5.6</v>
      </c>
      <c r="H24" s="61">
        <v>9.75</v>
      </c>
      <c r="I24" s="61">
        <v>45.25</v>
      </c>
      <c r="J24" s="60">
        <v>291.2</v>
      </c>
      <c r="K24" s="135" t="s">
        <v>89</v>
      </c>
    </row>
    <row r="25" spans="1:12" ht="14.25" customHeight="1" x14ac:dyDescent="0.25">
      <c r="A25" s="135"/>
      <c r="B25" s="220" t="s">
        <v>72</v>
      </c>
      <c r="C25" s="220"/>
      <c r="D25" s="220"/>
      <c r="E25" s="220"/>
      <c r="F25" s="62">
        <v>200</v>
      </c>
      <c r="G25" s="60">
        <v>0.1</v>
      </c>
      <c r="H25" s="63"/>
      <c r="I25" s="62">
        <v>15</v>
      </c>
      <c r="J25" s="62">
        <v>60</v>
      </c>
      <c r="K25" s="135" t="s">
        <v>73</v>
      </c>
    </row>
    <row r="26" spans="1:12" ht="14.1" customHeight="1" x14ac:dyDescent="0.25">
      <c r="A26" s="218" t="s">
        <v>57</v>
      </c>
      <c r="B26" s="218"/>
      <c r="C26" s="218"/>
      <c r="D26" s="218"/>
      <c r="E26" s="218"/>
      <c r="F26" s="62">
        <v>275</v>
      </c>
      <c r="G26" s="60">
        <v>5.7</v>
      </c>
      <c r="H26" s="61">
        <v>9.75</v>
      </c>
      <c r="I26" s="61">
        <v>60.25</v>
      </c>
      <c r="J26" s="60">
        <v>351.2</v>
      </c>
      <c r="K26" s="135"/>
    </row>
    <row r="27" spans="1:12" ht="14.1" customHeight="1" x14ac:dyDescent="0.25">
      <c r="A27" s="219" t="s">
        <v>74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11"/>
    </row>
    <row r="28" spans="1:12" ht="14.1" customHeight="1" x14ac:dyDescent="0.25">
      <c r="A28" s="135"/>
      <c r="B28" s="220" t="s">
        <v>271</v>
      </c>
      <c r="C28" s="220"/>
      <c r="D28" s="220"/>
      <c r="E28" s="220"/>
      <c r="F28" s="62">
        <v>60</v>
      </c>
      <c r="G28" s="61">
        <v>1.38</v>
      </c>
      <c r="H28" s="61">
        <v>4.38</v>
      </c>
      <c r="I28" s="60">
        <v>3.6</v>
      </c>
      <c r="J28" s="62">
        <v>60</v>
      </c>
      <c r="K28" s="135" t="s">
        <v>272</v>
      </c>
      <c r="L28" s="14"/>
    </row>
    <row r="29" spans="1:12" ht="14.1" customHeight="1" x14ac:dyDescent="0.25">
      <c r="A29" s="135"/>
      <c r="B29" s="220" t="s">
        <v>273</v>
      </c>
      <c r="C29" s="220"/>
      <c r="D29" s="220"/>
      <c r="E29" s="220"/>
      <c r="F29" s="62">
        <v>250</v>
      </c>
      <c r="G29" s="60">
        <v>2.1</v>
      </c>
      <c r="H29" s="60">
        <v>5.0999999999999996</v>
      </c>
      <c r="I29" s="61">
        <v>14.55</v>
      </c>
      <c r="J29" s="60">
        <v>112.5</v>
      </c>
      <c r="K29" s="135" t="s">
        <v>274</v>
      </c>
      <c r="L29" s="14"/>
    </row>
    <row r="30" spans="1:12" ht="14.1" customHeight="1" x14ac:dyDescent="0.25">
      <c r="A30" s="135"/>
      <c r="B30" s="220" t="s">
        <v>202</v>
      </c>
      <c r="C30" s="220"/>
      <c r="D30" s="220"/>
      <c r="E30" s="220"/>
      <c r="F30" s="62">
        <v>175</v>
      </c>
      <c r="G30" s="60">
        <v>13.8</v>
      </c>
      <c r="H30" s="60">
        <v>14.4</v>
      </c>
      <c r="I30" s="60">
        <v>15.9</v>
      </c>
      <c r="J30" s="62">
        <v>248</v>
      </c>
      <c r="K30" s="135" t="s">
        <v>203</v>
      </c>
      <c r="L30" s="14"/>
    </row>
    <row r="31" spans="1:12" ht="14.1" customHeight="1" x14ac:dyDescent="0.25">
      <c r="A31" s="135"/>
      <c r="B31" s="220" t="s">
        <v>144</v>
      </c>
      <c r="C31" s="220"/>
      <c r="D31" s="220"/>
      <c r="E31" s="220"/>
      <c r="F31" s="62">
        <v>180</v>
      </c>
      <c r="G31" s="61">
        <v>0.54</v>
      </c>
      <c r="H31" s="63"/>
      <c r="I31" s="62">
        <v>42</v>
      </c>
      <c r="J31" s="62">
        <v>164</v>
      </c>
      <c r="K31" s="135" t="s">
        <v>145</v>
      </c>
      <c r="L31" s="14"/>
    </row>
    <row r="32" spans="1:12" ht="14.1" customHeight="1" x14ac:dyDescent="0.25">
      <c r="A32" s="135"/>
      <c r="B32" s="220" t="s">
        <v>66</v>
      </c>
      <c r="C32" s="220"/>
      <c r="D32" s="220"/>
      <c r="E32" s="220"/>
      <c r="F32" s="62">
        <v>40</v>
      </c>
      <c r="G32" s="61">
        <v>3.04</v>
      </c>
      <c r="H32" s="61">
        <v>0.32</v>
      </c>
      <c r="I32" s="61">
        <v>19.68</v>
      </c>
      <c r="J32" s="62">
        <v>94</v>
      </c>
      <c r="K32" s="135" t="s">
        <v>67</v>
      </c>
    </row>
    <row r="33" spans="1:11" ht="14.1" customHeight="1" x14ac:dyDescent="0.25">
      <c r="A33" s="135"/>
      <c r="B33" s="220" t="s">
        <v>78</v>
      </c>
      <c r="C33" s="220"/>
      <c r="D33" s="220"/>
      <c r="E33" s="220"/>
      <c r="F33" s="62">
        <v>30</v>
      </c>
      <c r="G33" s="61">
        <v>1.98</v>
      </c>
      <c r="H33" s="61">
        <v>0.36</v>
      </c>
      <c r="I33" s="61">
        <v>10.02</v>
      </c>
      <c r="J33" s="60">
        <v>52.2</v>
      </c>
      <c r="K33" s="135" t="s">
        <v>79</v>
      </c>
    </row>
    <row r="34" spans="1:11" ht="14.1" customHeight="1" x14ac:dyDescent="0.25">
      <c r="A34" s="218" t="s">
        <v>57</v>
      </c>
      <c r="B34" s="218"/>
      <c r="C34" s="218"/>
      <c r="D34" s="218"/>
      <c r="E34" s="218"/>
      <c r="F34" s="62">
        <v>735</v>
      </c>
      <c r="G34" s="61">
        <v>22.84</v>
      </c>
      <c r="H34" s="61">
        <v>24.56</v>
      </c>
      <c r="I34" s="61">
        <v>105.75</v>
      </c>
      <c r="J34" s="60">
        <v>730.7</v>
      </c>
      <c r="K34" s="135"/>
    </row>
    <row r="35" spans="1:11" x14ac:dyDescent="0.25">
      <c r="A35" s="219" t="s">
        <v>80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</row>
    <row r="36" spans="1:11" x14ac:dyDescent="0.25">
      <c r="A36" s="135"/>
      <c r="B36" s="220" t="s">
        <v>271</v>
      </c>
      <c r="C36" s="220"/>
      <c r="D36" s="220"/>
      <c r="E36" s="220"/>
      <c r="F36" s="62">
        <v>60</v>
      </c>
      <c r="G36" s="61">
        <v>1.38</v>
      </c>
      <c r="H36" s="61">
        <v>4.38</v>
      </c>
      <c r="I36" s="60">
        <v>3.6</v>
      </c>
      <c r="J36" s="62">
        <v>60</v>
      </c>
      <c r="K36" s="135" t="s">
        <v>272</v>
      </c>
    </row>
    <row r="37" spans="1:11" x14ac:dyDescent="0.25">
      <c r="A37" s="135"/>
      <c r="B37" s="220" t="s">
        <v>273</v>
      </c>
      <c r="C37" s="220"/>
      <c r="D37" s="220"/>
      <c r="E37" s="220"/>
      <c r="F37" s="62">
        <v>250</v>
      </c>
      <c r="G37" s="60">
        <v>2.1</v>
      </c>
      <c r="H37" s="60">
        <v>5.0999999999999996</v>
      </c>
      <c r="I37" s="61">
        <v>14.55</v>
      </c>
      <c r="J37" s="60">
        <v>112.5</v>
      </c>
      <c r="K37" s="135" t="s">
        <v>274</v>
      </c>
    </row>
    <row r="38" spans="1:11" x14ac:dyDescent="0.25">
      <c r="A38" s="135"/>
      <c r="B38" s="220" t="s">
        <v>202</v>
      </c>
      <c r="C38" s="220"/>
      <c r="D38" s="220"/>
      <c r="E38" s="220"/>
      <c r="F38" s="62">
        <v>175</v>
      </c>
      <c r="G38" s="60">
        <v>13.8</v>
      </c>
      <c r="H38" s="60">
        <v>14.4</v>
      </c>
      <c r="I38" s="60">
        <v>15.9</v>
      </c>
      <c r="J38" s="62">
        <v>248</v>
      </c>
      <c r="K38" s="135" t="s">
        <v>203</v>
      </c>
    </row>
    <row r="39" spans="1:11" x14ac:dyDescent="0.25">
      <c r="A39" s="135"/>
      <c r="B39" s="220" t="s">
        <v>144</v>
      </c>
      <c r="C39" s="220"/>
      <c r="D39" s="220"/>
      <c r="E39" s="220"/>
      <c r="F39" s="62">
        <v>180</v>
      </c>
      <c r="G39" s="61">
        <v>0.54</v>
      </c>
      <c r="H39" s="63"/>
      <c r="I39" s="62">
        <v>42</v>
      </c>
      <c r="J39" s="62">
        <v>164</v>
      </c>
      <c r="K39" s="135" t="s">
        <v>145</v>
      </c>
    </row>
    <row r="40" spans="1:11" x14ac:dyDescent="0.25">
      <c r="A40" s="135"/>
      <c r="B40" s="220" t="s">
        <v>66</v>
      </c>
      <c r="C40" s="220"/>
      <c r="D40" s="220"/>
      <c r="E40" s="220"/>
      <c r="F40" s="62">
        <v>40</v>
      </c>
      <c r="G40" s="61">
        <v>3.04</v>
      </c>
      <c r="H40" s="61">
        <v>0.32</v>
      </c>
      <c r="I40" s="61">
        <v>19.68</v>
      </c>
      <c r="J40" s="62">
        <v>94</v>
      </c>
      <c r="K40" s="135" t="s">
        <v>67</v>
      </c>
    </row>
    <row r="41" spans="1:11" x14ac:dyDescent="0.25">
      <c r="A41" s="135"/>
      <c r="B41" s="220" t="s">
        <v>78</v>
      </c>
      <c r="C41" s="220"/>
      <c r="D41" s="220"/>
      <c r="E41" s="220"/>
      <c r="F41" s="62">
        <v>30</v>
      </c>
      <c r="G41" s="61">
        <v>1.98</v>
      </c>
      <c r="H41" s="61">
        <v>0.36</v>
      </c>
      <c r="I41" s="61">
        <v>10.02</v>
      </c>
      <c r="J41" s="60">
        <v>52.2</v>
      </c>
      <c r="K41" s="135" t="s">
        <v>79</v>
      </c>
    </row>
    <row r="42" spans="1:11" x14ac:dyDescent="0.25">
      <c r="A42" s="218" t="s">
        <v>57</v>
      </c>
      <c r="B42" s="218"/>
      <c r="C42" s="218"/>
      <c r="D42" s="218"/>
      <c r="E42" s="218"/>
      <c r="F42" s="62">
        <v>735</v>
      </c>
      <c r="G42" s="61">
        <v>22.84</v>
      </c>
      <c r="H42" s="61">
        <v>24.56</v>
      </c>
      <c r="I42" s="61">
        <v>105.75</v>
      </c>
      <c r="J42" s="60">
        <v>730.7</v>
      </c>
      <c r="K42" s="135"/>
    </row>
    <row r="43" spans="1:11" x14ac:dyDescent="0.25">
      <c r="A43" s="219" t="s">
        <v>81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</row>
    <row r="44" spans="1:11" x14ac:dyDescent="0.25">
      <c r="A44" s="135"/>
      <c r="B44" s="220" t="s">
        <v>88</v>
      </c>
      <c r="C44" s="220"/>
      <c r="D44" s="220"/>
      <c r="E44" s="220"/>
      <c r="F44" s="62">
        <v>75</v>
      </c>
      <c r="G44" s="60">
        <v>5.6</v>
      </c>
      <c r="H44" s="61">
        <v>9.75</v>
      </c>
      <c r="I44" s="61">
        <v>45.25</v>
      </c>
      <c r="J44" s="60">
        <v>291.2</v>
      </c>
      <c r="K44" s="135" t="s">
        <v>89</v>
      </c>
    </row>
    <row r="45" spans="1:11" x14ac:dyDescent="0.25">
      <c r="A45" s="135"/>
      <c r="B45" s="220" t="s">
        <v>72</v>
      </c>
      <c r="C45" s="220"/>
      <c r="D45" s="220"/>
      <c r="E45" s="220"/>
      <c r="F45" s="62">
        <v>200</v>
      </c>
      <c r="G45" s="60">
        <v>0.1</v>
      </c>
      <c r="H45" s="63"/>
      <c r="I45" s="62">
        <v>20</v>
      </c>
      <c r="J45" s="62">
        <v>66</v>
      </c>
      <c r="K45" s="135" t="s">
        <v>73</v>
      </c>
    </row>
    <row r="46" spans="1:11" x14ac:dyDescent="0.25">
      <c r="A46" s="218" t="s">
        <v>57</v>
      </c>
      <c r="B46" s="218"/>
      <c r="C46" s="218"/>
      <c r="D46" s="218"/>
      <c r="E46" s="218"/>
      <c r="F46" s="62">
        <v>275</v>
      </c>
      <c r="G46" s="60">
        <v>5.7</v>
      </c>
      <c r="H46" s="61">
        <v>9.75</v>
      </c>
      <c r="I46" s="61">
        <v>65.25</v>
      </c>
      <c r="J46" s="60">
        <v>357.2</v>
      </c>
      <c r="K46" s="135"/>
    </row>
    <row r="47" spans="1:11" x14ac:dyDescent="0.25">
      <c r="A47" s="219" t="s">
        <v>152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</row>
    <row r="48" spans="1:11" x14ac:dyDescent="0.25">
      <c r="A48" s="135"/>
      <c r="B48" s="220" t="s">
        <v>120</v>
      </c>
      <c r="C48" s="220"/>
      <c r="D48" s="220"/>
      <c r="E48" s="220"/>
      <c r="F48" s="62">
        <v>50</v>
      </c>
      <c r="G48" s="61">
        <v>3.08</v>
      </c>
      <c r="H48" s="60">
        <v>1.4</v>
      </c>
      <c r="I48" s="62">
        <v>34</v>
      </c>
      <c r="J48" s="60">
        <v>161.5</v>
      </c>
      <c r="K48" s="135" t="s">
        <v>121</v>
      </c>
    </row>
    <row r="49" spans="1:11" x14ac:dyDescent="0.25">
      <c r="A49" s="135"/>
      <c r="B49" s="220" t="s">
        <v>109</v>
      </c>
      <c r="C49" s="220"/>
      <c r="D49" s="220"/>
      <c r="E49" s="220"/>
      <c r="F49" s="62">
        <v>200</v>
      </c>
      <c r="G49" s="60">
        <v>5.8</v>
      </c>
      <c r="H49" s="62">
        <v>5</v>
      </c>
      <c r="I49" s="60">
        <v>9.6</v>
      </c>
      <c r="J49" s="62">
        <v>106</v>
      </c>
      <c r="K49" s="135" t="s">
        <v>110</v>
      </c>
    </row>
    <row r="50" spans="1:11" x14ac:dyDescent="0.25">
      <c r="A50" s="135"/>
      <c r="B50" s="220" t="s">
        <v>141</v>
      </c>
      <c r="C50" s="220"/>
      <c r="D50" s="220"/>
      <c r="E50" s="220"/>
      <c r="F50" s="62">
        <v>100</v>
      </c>
      <c r="G50" s="60">
        <v>0.4</v>
      </c>
      <c r="H50" s="60">
        <v>0.4</v>
      </c>
      <c r="I50" s="60">
        <v>9.8000000000000007</v>
      </c>
      <c r="J50" s="62">
        <v>47</v>
      </c>
      <c r="K50" s="135" t="s">
        <v>136</v>
      </c>
    </row>
    <row r="51" spans="1:11" x14ac:dyDescent="0.25">
      <c r="A51" s="218" t="s">
        <v>57</v>
      </c>
      <c r="B51" s="218"/>
      <c r="C51" s="218"/>
      <c r="D51" s="218"/>
      <c r="E51" s="218"/>
      <c r="F51" s="62">
        <v>350</v>
      </c>
      <c r="G51" s="61">
        <v>9.2799999999999994</v>
      </c>
      <c r="H51" s="60">
        <v>6.8</v>
      </c>
      <c r="I51" s="60">
        <v>53.4</v>
      </c>
      <c r="J51" s="60">
        <v>314.5</v>
      </c>
      <c r="K51" s="135"/>
    </row>
  </sheetData>
  <mergeCells count="48">
    <mergeCell ref="B44:E44"/>
    <mergeCell ref="B45:E45"/>
    <mergeCell ref="A46:E46"/>
    <mergeCell ref="B39:E39"/>
    <mergeCell ref="B40:E40"/>
    <mergeCell ref="B41:E41"/>
    <mergeCell ref="A42:E42"/>
    <mergeCell ref="A43:K43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47:K47"/>
    <mergeCell ref="B48:E48"/>
    <mergeCell ref="B49:E49"/>
    <mergeCell ref="B50:E50"/>
    <mergeCell ref="A51:E51"/>
    <mergeCell ref="B14:E14"/>
    <mergeCell ref="A15:E15"/>
    <mergeCell ref="A16:K16"/>
    <mergeCell ref="B17:E17"/>
    <mergeCell ref="B18:E18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B29:E29"/>
    <mergeCell ref="B30:E30"/>
    <mergeCell ref="B31:E31"/>
    <mergeCell ref="B32:E32"/>
    <mergeCell ref="B33:E33"/>
    <mergeCell ref="A34:E34"/>
    <mergeCell ref="A35:K35"/>
    <mergeCell ref="B36:E36"/>
    <mergeCell ref="B37:E37"/>
    <mergeCell ref="B38:E3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4.1" customHeight="1" x14ac:dyDescent="0.25">
      <c r="A2" s="228" t="s">
        <v>134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2" ht="14.1" customHeight="1" x14ac:dyDescent="0.25">
      <c r="A3" s="229" t="s">
        <v>53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</row>
    <row r="4" spans="1:12" ht="13.5" customHeight="1" x14ac:dyDescent="0.25">
      <c r="A4" s="137" t="s">
        <v>54</v>
      </c>
      <c r="B4" s="230" t="s">
        <v>183</v>
      </c>
      <c r="C4" s="230"/>
      <c r="D4" s="230"/>
      <c r="E4" s="230"/>
      <c r="F4" s="230"/>
      <c r="G4" s="230"/>
      <c r="H4" s="230"/>
      <c r="I4" s="230"/>
      <c r="J4" s="230"/>
      <c r="K4" s="230"/>
    </row>
    <row r="5" spans="1:12" ht="40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2" ht="14.1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2" ht="14.1" customHeight="1" x14ac:dyDescent="0.25">
      <c r="A7" s="137" t="s">
        <v>55</v>
      </c>
      <c r="B7" s="64"/>
      <c r="C7" s="64"/>
      <c r="D7" s="225" t="s">
        <v>56</v>
      </c>
      <c r="E7" s="225"/>
      <c r="F7" s="225"/>
      <c r="G7" s="225"/>
      <c r="H7" s="225"/>
      <c r="I7" s="225"/>
      <c r="J7" s="225"/>
      <c r="K7" s="64"/>
    </row>
    <row r="8" spans="1:12" ht="14.1" customHeight="1" x14ac:dyDescent="0.25">
      <c r="A8" s="139" t="s">
        <v>48</v>
      </c>
      <c r="B8" s="231" t="s">
        <v>50</v>
      </c>
      <c r="C8" s="231"/>
      <c r="D8" s="231"/>
      <c r="E8" s="231"/>
      <c r="F8" s="139" t="s">
        <v>51</v>
      </c>
      <c r="G8" s="139" t="s">
        <v>2</v>
      </c>
      <c r="H8" s="139" t="s">
        <v>0</v>
      </c>
      <c r="I8" s="139" t="s">
        <v>1</v>
      </c>
      <c r="J8" s="65" t="s">
        <v>49</v>
      </c>
      <c r="K8" s="139" t="s">
        <v>47</v>
      </c>
    </row>
    <row r="9" spans="1:12" ht="14.1" customHeight="1" x14ac:dyDescent="0.25">
      <c r="A9" s="225" t="s">
        <v>59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2" ht="26.25" customHeight="1" x14ac:dyDescent="0.25">
      <c r="A10" s="138"/>
      <c r="B10" s="226" t="s">
        <v>62</v>
      </c>
      <c r="C10" s="226"/>
      <c r="D10" s="226"/>
      <c r="E10" s="226"/>
      <c r="F10" s="68">
        <v>40</v>
      </c>
      <c r="G10" s="66">
        <v>5.0999999999999996</v>
      </c>
      <c r="H10" s="66">
        <v>4.5999999999999996</v>
      </c>
      <c r="I10" s="66">
        <v>0.3</v>
      </c>
      <c r="J10" s="68">
        <v>63</v>
      </c>
      <c r="K10" s="138" t="s">
        <v>63</v>
      </c>
    </row>
    <row r="11" spans="1:12" ht="14.1" customHeight="1" x14ac:dyDescent="0.25">
      <c r="A11" s="138"/>
      <c r="B11" s="226" t="s">
        <v>60</v>
      </c>
      <c r="C11" s="226"/>
      <c r="D11" s="226"/>
      <c r="E11" s="226"/>
      <c r="F11" s="68">
        <v>13</v>
      </c>
      <c r="G11" s="68">
        <v>3</v>
      </c>
      <c r="H11" s="66">
        <v>3.8</v>
      </c>
      <c r="I11" s="69"/>
      <c r="J11" s="66">
        <v>46.8</v>
      </c>
      <c r="K11" s="138" t="s">
        <v>61</v>
      </c>
    </row>
    <row r="12" spans="1:12" ht="14.1" customHeight="1" x14ac:dyDescent="0.25">
      <c r="A12" s="138"/>
      <c r="B12" s="226" t="s">
        <v>275</v>
      </c>
      <c r="C12" s="226"/>
      <c r="D12" s="226"/>
      <c r="E12" s="226"/>
      <c r="F12" s="68">
        <v>220</v>
      </c>
      <c r="G12" s="144">
        <v>6.9080000000000004</v>
      </c>
      <c r="H12" s="144">
        <v>13.002000000000001</v>
      </c>
      <c r="I12" s="66">
        <v>40.700000000000003</v>
      </c>
      <c r="J12" s="67">
        <v>307.33999999999997</v>
      </c>
      <c r="K12" s="138" t="s">
        <v>239</v>
      </c>
      <c r="L12" s="9"/>
    </row>
    <row r="13" spans="1:12" ht="14.1" customHeight="1" x14ac:dyDescent="0.25">
      <c r="A13" s="138"/>
      <c r="B13" s="226" t="s">
        <v>276</v>
      </c>
      <c r="C13" s="226"/>
      <c r="D13" s="226"/>
      <c r="E13" s="226"/>
      <c r="F13" s="68">
        <v>200</v>
      </c>
      <c r="G13" s="66">
        <v>3.2</v>
      </c>
      <c r="H13" s="66">
        <v>2.7</v>
      </c>
      <c r="I13" s="66">
        <v>15.9</v>
      </c>
      <c r="J13" s="68">
        <v>79</v>
      </c>
      <c r="K13" s="138" t="s">
        <v>277</v>
      </c>
      <c r="L13" s="14"/>
    </row>
    <row r="14" spans="1:12" ht="14.1" customHeight="1" x14ac:dyDescent="0.25">
      <c r="A14" s="138"/>
      <c r="B14" s="226" t="s">
        <v>66</v>
      </c>
      <c r="C14" s="226"/>
      <c r="D14" s="226"/>
      <c r="E14" s="226"/>
      <c r="F14" s="68">
        <v>45</v>
      </c>
      <c r="G14" s="67">
        <v>3.42</v>
      </c>
      <c r="H14" s="67">
        <v>0.36</v>
      </c>
      <c r="I14" s="67">
        <v>22.14</v>
      </c>
      <c r="J14" s="67">
        <v>105.75</v>
      </c>
      <c r="K14" s="138" t="s">
        <v>67</v>
      </c>
      <c r="L14" s="14"/>
    </row>
    <row r="15" spans="1:12" ht="14.1" customHeight="1" x14ac:dyDescent="0.25">
      <c r="A15" s="227" t="s">
        <v>57</v>
      </c>
      <c r="B15" s="227"/>
      <c r="C15" s="227"/>
      <c r="D15" s="227"/>
      <c r="E15" s="227"/>
      <c r="F15" s="68">
        <v>518</v>
      </c>
      <c r="G15" s="144">
        <v>21.628</v>
      </c>
      <c r="H15" s="144">
        <v>24.462</v>
      </c>
      <c r="I15" s="67">
        <v>79.040000000000006</v>
      </c>
      <c r="J15" s="67">
        <v>601.89</v>
      </c>
      <c r="K15" s="138"/>
      <c r="L15" s="14"/>
    </row>
    <row r="16" spans="1:12" ht="14.1" customHeight="1" x14ac:dyDescent="0.25">
      <c r="A16" s="225" t="s">
        <v>68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14"/>
    </row>
    <row r="17" spans="1:12" ht="14.1" customHeight="1" x14ac:dyDescent="0.25">
      <c r="A17" s="138"/>
      <c r="B17" s="226" t="s">
        <v>62</v>
      </c>
      <c r="C17" s="226"/>
      <c r="D17" s="226"/>
      <c r="E17" s="226"/>
      <c r="F17" s="68">
        <v>40</v>
      </c>
      <c r="G17" s="66">
        <v>5.0999999999999996</v>
      </c>
      <c r="H17" s="66">
        <v>4.5999999999999996</v>
      </c>
      <c r="I17" s="66">
        <v>0.3</v>
      </c>
      <c r="J17" s="68">
        <v>63</v>
      </c>
      <c r="K17" s="138" t="s">
        <v>63</v>
      </c>
      <c r="L17" s="14"/>
    </row>
    <row r="18" spans="1:12" ht="14.1" customHeight="1" x14ac:dyDescent="0.25">
      <c r="A18" s="138"/>
      <c r="B18" s="226" t="s">
        <v>60</v>
      </c>
      <c r="C18" s="226"/>
      <c r="D18" s="226"/>
      <c r="E18" s="226"/>
      <c r="F18" s="68">
        <v>13</v>
      </c>
      <c r="G18" s="68">
        <v>3</v>
      </c>
      <c r="H18" s="66">
        <v>3.8</v>
      </c>
      <c r="I18" s="69"/>
      <c r="J18" s="66">
        <v>46.8</v>
      </c>
      <c r="K18" s="138" t="s">
        <v>61</v>
      </c>
    </row>
    <row r="19" spans="1:12" ht="14.1" customHeight="1" x14ac:dyDescent="0.25">
      <c r="A19" s="138"/>
      <c r="B19" s="226" t="s">
        <v>275</v>
      </c>
      <c r="C19" s="226"/>
      <c r="D19" s="226"/>
      <c r="E19" s="226"/>
      <c r="F19" s="68">
        <v>220</v>
      </c>
      <c r="G19" s="144">
        <v>6.9080000000000004</v>
      </c>
      <c r="H19" s="144">
        <v>13.002000000000001</v>
      </c>
      <c r="I19" s="66">
        <v>40.700000000000003</v>
      </c>
      <c r="J19" s="67">
        <v>307.33999999999997</v>
      </c>
      <c r="K19" s="138" t="s">
        <v>239</v>
      </c>
    </row>
    <row r="20" spans="1:12" ht="14.1" customHeight="1" x14ac:dyDescent="0.25">
      <c r="A20" s="138"/>
      <c r="B20" s="226" t="s">
        <v>276</v>
      </c>
      <c r="C20" s="226"/>
      <c r="D20" s="226"/>
      <c r="E20" s="226"/>
      <c r="F20" s="68">
        <v>200</v>
      </c>
      <c r="G20" s="66">
        <v>3.2</v>
      </c>
      <c r="H20" s="66">
        <v>2.7</v>
      </c>
      <c r="I20" s="66">
        <v>15.9</v>
      </c>
      <c r="J20" s="68">
        <v>79</v>
      </c>
      <c r="K20" s="138" t="s">
        <v>277</v>
      </c>
    </row>
    <row r="21" spans="1:12" ht="14.1" customHeight="1" x14ac:dyDescent="0.25">
      <c r="A21" s="138"/>
      <c r="B21" s="226" t="s">
        <v>66</v>
      </c>
      <c r="C21" s="226"/>
      <c r="D21" s="226"/>
      <c r="E21" s="226"/>
      <c r="F21" s="68">
        <v>45</v>
      </c>
      <c r="G21" s="67">
        <v>3.42</v>
      </c>
      <c r="H21" s="67">
        <v>0.36</v>
      </c>
      <c r="I21" s="67">
        <v>22.14</v>
      </c>
      <c r="J21" s="67">
        <v>105.75</v>
      </c>
      <c r="K21" s="138" t="s">
        <v>67</v>
      </c>
    </row>
    <row r="22" spans="1:12" ht="14.1" customHeight="1" x14ac:dyDescent="0.25">
      <c r="A22" s="227" t="s">
        <v>57</v>
      </c>
      <c r="B22" s="227"/>
      <c r="C22" s="227"/>
      <c r="D22" s="227"/>
      <c r="E22" s="227"/>
      <c r="F22" s="68">
        <v>518</v>
      </c>
      <c r="G22" s="144">
        <v>21.628</v>
      </c>
      <c r="H22" s="144">
        <v>24.462</v>
      </c>
      <c r="I22" s="67">
        <v>79.040000000000006</v>
      </c>
      <c r="J22" s="67">
        <v>601.89</v>
      </c>
      <c r="K22" s="138"/>
    </row>
    <row r="23" spans="1:12" ht="14.1" customHeight="1" x14ac:dyDescent="0.25">
      <c r="A23" s="225" t="s">
        <v>69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</row>
    <row r="24" spans="1:12" ht="14.1" customHeight="1" x14ac:dyDescent="0.25">
      <c r="A24" s="138"/>
      <c r="B24" s="226" t="s">
        <v>97</v>
      </c>
      <c r="C24" s="226"/>
      <c r="D24" s="226"/>
      <c r="E24" s="226"/>
      <c r="F24" s="68">
        <v>60</v>
      </c>
      <c r="G24" s="66">
        <v>4.2</v>
      </c>
      <c r="H24" s="67">
        <v>8.2799999999999994</v>
      </c>
      <c r="I24" s="67">
        <v>33.479999999999997</v>
      </c>
      <c r="J24" s="66">
        <v>225.6</v>
      </c>
      <c r="K24" s="138" t="s">
        <v>98</v>
      </c>
    </row>
    <row r="25" spans="1:12" ht="14.25" customHeight="1" x14ac:dyDescent="0.25">
      <c r="A25" s="138"/>
      <c r="B25" s="226" t="s">
        <v>72</v>
      </c>
      <c r="C25" s="226"/>
      <c r="D25" s="226"/>
      <c r="E25" s="226"/>
      <c r="F25" s="68">
        <v>200</v>
      </c>
      <c r="G25" s="66">
        <v>0.1</v>
      </c>
      <c r="H25" s="69"/>
      <c r="I25" s="68">
        <v>20</v>
      </c>
      <c r="J25" s="68">
        <v>66</v>
      </c>
      <c r="K25" s="138" t="s">
        <v>73</v>
      </c>
    </row>
    <row r="26" spans="1:12" ht="14.1" customHeight="1" x14ac:dyDescent="0.25">
      <c r="A26" s="227" t="s">
        <v>57</v>
      </c>
      <c r="B26" s="227"/>
      <c r="C26" s="227"/>
      <c r="D26" s="227"/>
      <c r="E26" s="227"/>
      <c r="F26" s="68">
        <v>260</v>
      </c>
      <c r="G26" s="66">
        <v>4.3</v>
      </c>
      <c r="H26" s="67">
        <v>8.2799999999999994</v>
      </c>
      <c r="I26" s="67">
        <v>53.48</v>
      </c>
      <c r="J26" s="66">
        <v>291.60000000000002</v>
      </c>
      <c r="K26" s="138"/>
    </row>
    <row r="27" spans="1:12" ht="14.1" customHeight="1" x14ac:dyDescent="0.25">
      <c r="A27" s="225" t="s">
        <v>74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11"/>
    </row>
    <row r="28" spans="1:12" ht="14.1" customHeight="1" x14ac:dyDescent="0.25">
      <c r="A28" s="138"/>
      <c r="B28" s="226" t="s">
        <v>200</v>
      </c>
      <c r="C28" s="226"/>
      <c r="D28" s="226"/>
      <c r="E28" s="226"/>
      <c r="F28" s="68">
        <v>60</v>
      </c>
      <c r="G28" s="67">
        <v>0.84</v>
      </c>
      <c r="H28" s="67">
        <v>6.06</v>
      </c>
      <c r="I28" s="66">
        <v>3.6</v>
      </c>
      <c r="J28" s="68">
        <v>72</v>
      </c>
      <c r="K28" s="138" t="s">
        <v>201</v>
      </c>
      <c r="L28" s="14"/>
    </row>
    <row r="29" spans="1:12" ht="14.1" customHeight="1" x14ac:dyDescent="0.25">
      <c r="A29" s="138"/>
      <c r="B29" s="226" t="s">
        <v>278</v>
      </c>
      <c r="C29" s="226"/>
      <c r="D29" s="226"/>
      <c r="E29" s="226"/>
      <c r="F29" s="68">
        <v>200</v>
      </c>
      <c r="G29" s="67">
        <v>2.06</v>
      </c>
      <c r="H29" s="67">
        <v>2.2200000000000002</v>
      </c>
      <c r="I29" s="67">
        <v>14.84</v>
      </c>
      <c r="J29" s="68">
        <v>88</v>
      </c>
      <c r="K29" s="138" t="s">
        <v>279</v>
      </c>
      <c r="L29" s="14"/>
    </row>
    <row r="30" spans="1:12" ht="14.1" customHeight="1" x14ac:dyDescent="0.25">
      <c r="A30" s="138"/>
      <c r="B30" s="226" t="s">
        <v>185</v>
      </c>
      <c r="C30" s="226"/>
      <c r="D30" s="226"/>
      <c r="E30" s="226"/>
      <c r="F30" s="68">
        <v>135</v>
      </c>
      <c r="G30" s="67">
        <v>9.7200000000000006</v>
      </c>
      <c r="H30" s="67">
        <v>5.13</v>
      </c>
      <c r="I30" s="67">
        <v>13.41</v>
      </c>
      <c r="J30" s="67">
        <v>140.13999999999999</v>
      </c>
      <c r="K30" s="138" t="s">
        <v>186</v>
      </c>
      <c r="L30" s="14"/>
    </row>
    <row r="31" spans="1:12" ht="14.1" customHeight="1" x14ac:dyDescent="0.25">
      <c r="A31" s="138"/>
      <c r="B31" s="226" t="s">
        <v>101</v>
      </c>
      <c r="C31" s="226"/>
      <c r="D31" s="226"/>
      <c r="E31" s="226"/>
      <c r="F31" s="68">
        <v>170</v>
      </c>
      <c r="G31" s="67">
        <v>9.69</v>
      </c>
      <c r="H31" s="67">
        <v>8.8699999999999992</v>
      </c>
      <c r="I31" s="68">
        <v>42</v>
      </c>
      <c r="J31" s="66">
        <v>286.7</v>
      </c>
      <c r="K31" s="138" t="s">
        <v>102</v>
      </c>
      <c r="L31" s="14"/>
    </row>
    <row r="32" spans="1:12" ht="14.1" customHeight="1" x14ac:dyDescent="0.25">
      <c r="A32" s="138"/>
      <c r="B32" s="226" t="s">
        <v>280</v>
      </c>
      <c r="C32" s="226"/>
      <c r="D32" s="226"/>
      <c r="E32" s="226"/>
      <c r="F32" s="68">
        <v>190</v>
      </c>
      <c r="G32" s="67">
        <v>0.47</v>
      </c>
      <c r="H32" s="67">
        <v>0.19</v>
      </c>
      <c r="I32" s="67">
        <v>21.09</v>
      </c>
      <c r="J32" s="67">
        <v>88.35</v>
      </c>
      <c r="K32" s="138" t="s">
        <v>281</v>
      </c>
    </row>
    <row r="33" spans="1:11" ht="14.1" customHeight="1" x14ac:dyDescent="0.25">
      <c r="A33" s="138"/>
      <c r="B33" s="226" t="s">
        <v>66</v>
      </c>
      <c r="C33" s="226"/>
      <c r="D33" s="226"/>
      <c r="E33" s="226"/>
      <c r="F33" s="68">
        <v>28</v>
      </c>
      <c r="G33" s="67">
        <v>2.13</v>
      </c>
      <c r="H33" s="67">
        <v>0.22</v>
      </c>
      <c r="I33" s="67">
        <v>13.78</v>
      </c>
      <c r="J33" s="66">
        <v>65.8</v>
      </c>
      <c r="K33" s="138" t="s">
        <v>67</v>
      </c>
    </row>
    <row r="34" spans="1:11" ht="14.1" customHeight="1" x14ac:dyDescent="0.25">
      <c r="A34" s="138"/>
      <c r="B34" s="226" t="s">
        <v>78</v>
      </c>
      <c r="C34" s="226"/>
      <c r="D34" s="226"/>
      <c r="E34" s="226"/>
      <c r="F34" s="68">
        <v>25</v>
      </c>
      <c r="G34" s="67">
        <v>1.65</v>
      </c>
      <c r="H34" s="66">
        <v>0.3</v>
      </c>
      <c r="I34" s="67">
        <v>8.35</v>
      </c>
      <c r="J34" s="66">
        <v>43.5</v>
      </c>
      <c r="K34" s="138" t="s">
        <v>79</v>
      </c>
    </row>
    <row r="35" spans="1:11" x14ac:dyDescent="0.25">
      <c r="A35" s="227" t="s">
        <v>57</v>
      </c>
      <c r="B35" s="227"/>
      <c r="C35" s="227"/>
      <c r="D35" s="227"/>
      <c r="E35" s="227"/>
      <c r="F35" s="68">
        <v>808</v>
      </c>
      <c r="G35" s="67">
        <v>26.56</v>
      </c>
      <c r="H35" s="67">
        <v>22.99</v>
      </c>
      <c r="I35" s="67">
        <v>117.07</v>
      </c>
      <c r="J35" s="67">
        <v>784.49</v>
      </c>
      <c r="K35" s="138"/>
    </row>
    <row r="36" spans="1:11" x14ac:dyDescent="0.25">
      <c r="A36" s="225" t="s">
        <v>80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</row>
    <row r="37" spans="1:11" x14ac:dyDescent="0.25">
      <c r="A37" s="138"/>
      <c r="B37" s="226" t="s">
        <v>200</v>
      </c>
      <c r="C37" s="226"/>
      <c r="D37" s="226"/>
      <c r="E37" s="226"/>
      <c r="F37" s="68">
        <v>60</v>
      </c>
      <c r="G37" s="67">
        <v>0.84</v>
      </c>
      <c r="H37" s="67">
        <v>6.06</v>
      </c>
      <c r="I37" s="66">
        <v>3.6</v>
      </c>
      <c r="J37" s="68">
        <v>72</v>
      </c>
      <c r="K37" s="138" t="s">
        <v>201</v>
      </c>
    </row>
    <row r="38" spans="1:11" x14ac:dyDescent="0.25">
      <c r="A38" s="138"/>
      <c r="B38" s="226" t="s">
        <v>278</v>
      </c>
      <c r="C38" s="226"/>
      <c r="D38" s="226"/>
      <c r="E38" s="226"/>
      <c r="F38" s="68">
        <v>200</v>
      </c>
      <c r="G38" s="67">
        <v>2.06</v>
      </c>
      <c r="H38" s="67">
        <v>2.2200000000000002</v>
      </c>
      <c r="I38" s="67">
        <v>14.84</v>
      </c>
      <c r="J38" s="68">
        <v>88</v>
      </c>
      <c r="K38" s="138" t="s">
        <v>279</v>
      </c>
    </row>
    <row r="39" spans="1:11" x14ac:dyDescent="0.25">
      <c r="A39" s="138"/>
      <c r="B39" s="226" t="s">
        <v>185</v>
      </c>
      <c r="C39" s="226"/>
      <c r="D39" s="226"/>
      <c r="E39" s="226"/>
      <c r="F39" s="68">
        <v>135</v>
      </c>
      <c r="G39" s="67">
        <v>9.7200000000000006</v>
      </c>
      <c r="H39" s="67">
        <v>5.13</v>
      </c>
      <c r="I39" s="67">
        <v>13.41</v>
      </c>
      <c r="J39" s="67">
        <v>140.13999999999999</v>
      </c>
      <c r="K39" s="138" t="s">
        <v>186</v>
      </c>
    </row>
    <row r="40" spans="1:11" x14ac:dyDescent="0.25">
      <c r="A40" s="138"/>
      <c r="B40" s="226" t="s">
        <v>101</v>
      </c>
      <c r="C40" s="226"/>
      <c r="D40" s="226"/>
      <c r="E40" s="226"/>
      <c r="F40" s="68">
        <v>170</v>
      </c>
      <c r="G40" s="67">
        <v>9.69</v>
      </c>
      <c r="H40" s="67">
        <v>8.8699999999999992</v>
      </c>
      <c r="I40" s="68">
        <v>42</v>
      </c>
      <c r="J40" s="66">
        <v>286.7</v>
      </c>
      <c r="K40" s="138" t="s">
        <v>102</v>
      </c>
    </row>
    <row r="41" spans="1:11" x14ac:dyDescent="0.25">
      <c r="A41" s="138"/>
      <c r="B41" s="226" t="s">
        <v>280</v>
      </c>
      <c r="C41" s="226"/>
      <c r="D41" s="226"/>
      <c r="E41" s="226"/>
      <c r="F41" s="68">
        <v>190</v>
      </c>
      <c r="G41" s="67">
        <v>0.47</v>
      </c>
      <c r="H41" s="67">
        <v>0.19</v>
      </c>
      <c r="I41" s="67">
        <v>21.09</v>
      </c>
      <c r="J41" s="67">
        <v>88.35</v>
      </c>
      <c r="K41" s="138" t="s">
        <v>281</v>
      </c>
    </row>
    <row r="42" spans="1:11" x14ac:dyDescent="0.25">
      <c r="A42" s="138"/>
      <c r="B42" s="226" t="s">
        <v>66</v>
      </c>
      <c r="C42" s="226"/>
      <c r="D42" s="226"/>
      <c r="E42" s="226"/>
      <c r="F42" s="68">
        <v>28</v>
      </c>
      <c r="G42" s="67">
        <v>2.13</v>
      </c>
      <c r="H42" s="67">
        <v>0.22</v>
      </c>
      <c r="I42" s="67">
        <v>13.78</v>
      </c>
      <c r="J42" s="66">
        <v>65.8</v>
      </c>
      <c r="K42" s="138" t="s">
        <v>67</v>
      </c>
    </row>
    <row r="43" spans="1:11" x14ac:dyDescent="0.25">
      <c r="A43" s="138"/>
      <c r="B43" s="226" t="s">
        <v>78</v>
      </c>
      <c r="C43" s="226"/>
      <c r="D43" s="226"/>
      <c r="E43" s="226"/>
      <c r="F43" s="68">
        <v>25</v>
      </c>
      <c r="G43" s="67">
        <v>1.65</v>
      </c>
      <c r="H43" s="66">
        <v>0.3</v>
      </c>
      <c r="I43" s="67">
        <v>8.35</v>
      </c>
      <c r="J43" s="66">
        <v>43.5</v>
      </c>
      <c r="K43" s="138" t="s">
        <v>79</v>
      </c>
    </row>
    <row r="44" spans="1:11" x14ac:dyDescent="0.25">
      <c r="A44" s="227" t="s">
        <v>57</v>
      </c>
      <c r="B44" s="227"/>
      <c r="C44" s="227"/>
      <c r="D44" s="227"/>
      <c r="E44" s="227"/>
      <c r="F44" s="68">
        <v>808</v>
      </c>
      <c r="G44" s="67">
        <v>26.56</v>
      </c>
      <c r="H44" s="67">
        <v>22.99</v>
      </c>
      <c r="I44" s="67">
        <v>117.07</v>
      </c>
      <c r="J44" s="67">
        <v>784.49</v>
      </c>
      <c r="K44" s="138"/>
    </row>
    <row r="45" spans="1:11" x14ac:dyDescent="0.25">
      <c r="A45" s="225" t="s">
        <v>81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</row>
    <row r="46" spans="1:11" x14ac:dyDescent="0.25">
      <c r="A46" s="138"/>
      <c r="B46" s="226" t="s">
        <v>97</v>
      </c>
      <c r="C46" s="226"/>
      <c r="D46" s="226"/>
      <c r="E46" s="226"/>
      <c r="F46" s="68">
        <v>60</v>
      </c>
      <c r="G46" s="66">
        <v>4.2</v>
      </c>
      <c r="H46" s="67">
        <v>8.2799999999999994</v>
      </c>
      <c r="I46" s="67">
        <v>33.479999999999997</v>
      </c>
      <c r="J46" s="66">
        <v>225.6</v>
      </c>
      <c r="K46" s="138" t="s">
        <v>98</v>
      </c>
    </row>
    <row r="47" spans="1:11" x14ac:dyDescent="0.25">
      <c r="A47" s="138"/>
      <c r="B47" s="226" t="s">
        <v>72</v>
      </c>
      <c r="C47" s="226"/>
      <c r="D47" s="226"/>
      <c r="E47" s="226"/>
      <c r="F47" s="68">
        <v>200</v>
      </c>
      <c r="G47" s="66">
        <v>0.1</v>
      </c>
      <c r="H47" s="69"/>
      <c r="I47" s="68">
        <v>20</v>
      </c>
      <c r="J47" s="68">
        <v>66</v>
      </c>
      <c r="K47" s="138" t="s">
        <v>73</v>
      </c>
    </row>
    <row r="48" spans="1:11" x14ac:dyDescent="0.25">
      <c r="A48" s="227" t="s">
        <v>57</v>
      </c>
      <c r="B48" s="227"/>
      <c r="C48" s="227"/>
      <c r="D48" s="227"/>
      <c r="E48" s="227"/>
      <c r="F48" s="68">
        <v>260</v>
      </c>
      <c r="G48" s="66">
        <v>4.3</v>
      </c>
      <c r="H48" s="67">
        <v>8.2799999999999994</v>
      </c>
      <c r="I48" s="67">
        <v>53.48</v>
      </c>
      <c r="J48" s="66">
        <v>291.60000000000002</v>
      </c>
      <c r="K48" s="138"/>
    </row>
    <row r="49" spans="1:11" x14ac:dyDescent="0.25">
      <c r="A49" s="225" t="s">
        <v>152</v>
      </c>
      <c r="B49" s="225"/>
      <c r="C49" s="225"/>
      <c r="D49" s="225"/>
      <c r="E49" s="225"/>
      <c r="F49" s="225"/>
      <c r="G49" s="225"/>
      <c r="H49" s="225"/>
      <c r="I49" s="225"/>
      <c r="J49" s="225"/>
      <c r="K49" s="225"/>
    </row>
    <row r="50" spans="1:11" x14ac:dyDescent="0.25">
      <c r="A50" s="138"/>
      <c r="B50" s="226" t="s">
        <v>118</v>
      </c>
      <c r="C50" s="226"/>
      <c r="D50" s="226"/>
      <c r="E50" s="226"/>
      <c r="F50" s="68">
        <v>50</v>
      </c>
      <c r="G50" s="67">
        <v>4.03</v>
      </c>
      <c r="H50" s="67">
        <v>1.47</v>
      </c>
      <c r="I50" s="68">
        <v>27</v>
      </c>
      <c r="J50" s="66">
        <v>137.19999999999999</v>
      </c>
      <c r="K50" s="138" t="s">
        <v>119</v>
      </c>
    </row>
    <row r="51" spans="1:11" x14ac:dyDescent="0.25">
      <c r="A51" s="138"/>
      <c r="B51" s="226" t="s">
        <v>282</v>
      </c>
      <c r="C51" s="226"/>
      <c r="D51" s="226"/>
      <c r="E51" s="226"/>
      <c r="F51" s="68">
        <v>200</v>
      </c>
      <c r="G51" s="68">
        <v>6</v>
      </c>
      <c r="H51" s="68">
        <v>12</v>
      </c>
      <c r="I51" s="66">
        <v>8.1999999999999993</v>
      </c>
      <c r="J51" s="68">
        <v>169</v>
      </c>
      <c r="K51" s="138" t="s">
        <v>283</v>
      </c>
    </row>
    <row r="52" spans="1:11" x14ac:dyDescent="0.25">
      <c r="A52" s="138"/>
      <c r="B52" s="226" t="s">
        <v>135</v>
      </c>
      <c r="C52" s="226"/>
      <c r="D52" s="226"/>
      <c r="E52" s="226"/>
      <c r="F52" s="68">
        <v>100</v>
      </c>
      <c r="G52" s="66">
        <v>0.9</v>
      </c>
      <c r="H52" s="66">
        <v>0.2</v>
      </c>
      <c r="I52" s="66">
        <v>8.1</v>
      </c>
      <c r="J52" s="68">
        <v>43</v>
      </c>
      <c r="K52" s="138" t="s">
        <v>136</v>
      </c>
    </row>
    <row r="53" spans="1:11" x14ac:dyDescent="0.25">
      <c r="A53" s="227" t="s">
        <v>57</v>
      </c>
      <c r="B53" s="227"/>
      <c r="C53" s="227"/>
      <c r="D53" s="227"/>
      <c r="E53" s="227"/>
      <c r="F53" s="68">
        <v>350</v>
      </c>
      <c r="G53" s="67">
        <v>10.93</v>
      </c>
      <c r="H53" s="67">
        <v>13.67</v>
      </c>
      <c r="I53" s="66">
        <v>43.3</v>
      </c>
      <c r="J53" s="66">
        <v>349.2</v>
      </c>
      <c r="K53" s="138"/>
    </row>
  </sheetData>
  <mergeCells count="50">
    <mergeCell ref="B42:E42"/>
    <mergeCell ref="B43:E43"/>
    <mergeCell ref="B37:E37"/>
    <mergeCell ref="B38:E38"/>
    <mergeCell ref="B39:E39"/>
    <mergeCell ref="B40:E40"/>
    <mergeCell ref="B41:E41"/>
    <mergeCell ref="B28:E28"/>
    <mergeCell ref="B29:E29"/>
    <mergeCell ref="B30:E30"/>
    <mergeCell ref="B31:E31"/>
    <mergeCell ref="A23:K23"/>
    <mergeCell ref="B24:E24"/>
    <mergeCell ref="B25:E25"/>
    <mergeCell ref="A26:E26"/>
    <mergeCell ref="B14:E14"/>
    <mergeCell ref="A15:E15"/>
    <mergeCell ref="A16:K16"/>
    <mergeCell ref="B17:E17"/>
    <mergeCell ref="A27:K27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8:E18"/>
    <mergeCell ref="B19:E19"/>
    <mergeCell ref="B20:E20"/>
    <mergeCell ref="B21:E21"/>
    <mergeCell ref="A22:E22"/>
    <mergeCell ref="B32:E32"/>
    <mergeCell ref="B33:E33"/>
    <mergeCell ref="B34:E34"/>
    <mergeCell ref="A35:E35"/>
    <mergeCell ref="A36:K36"/>
    <mergeCell ref="A44:E44"/>
    <mergeCell ref="A45:K45"/>
    <mergeCell ref="B46:E46"/>
    <mergeCell ref="B47:E47"/>
    <mergeCell ref="A48:E4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sqref="A1:K51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2" ht="14.1" customHeight="1" x14ac:dyDescent="0.25">
      <c r="A2" s="235" t="s">
        <v>134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2" ht="14.1" customHeight="1" x14ac:dyDescent="0.25">
      <c r="A3" s="236" t="s">
        <v>53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2" ht="13.5" customHeight="1" x14ac:dyDescent="0.25">
      <c r="A4" s="141" t="s">
        <v>54</v>
      </c>
      <c r="B4" s="237" t="s">
        <v>184</v>
      </c>
      <c r="C4" s="237"/>
      <c r="D4" s="237"/>
      <c r="E4" s="237"/>
      <c r="F4" s="237"/>
      <c r="G4" s="237"/>
      <c r="H4" s="237"/>
      <c r="I4" s="237"/>
      <c r="J4" s="237"/>
      <c r="K4" s="237"/>
    </row>
    <row r="5" spans="1:12" ht="40.5" customHeight="1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2" ht="14.1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2" ht="14.1" customHeight="1" x14ac:dyDescent="0.25">
      <c r="A7" s="141" t="s">
        <v>55</v>
      </c>
      <c r="B7" s="70"/>
      <c r="C7" s="70"/>
      <c r="D7" s="234" t="s">
        <v>56</v>
      </c>
      <c r="E7" s="234"/>
      <c r="F7" s="234"/>
      <c r="G7" s="234"/>
      <c r="H7" s="234"/>
      <c r="I7" s="234"/>
      <c r="J7" s="234"/>
      <c r="K7" s="70"/>
    </row>
    <row r="8" spans="1:12" ht="14.1" customHeight="1" x14ac:dyDescent="0.25">
      <c r="A8" s="142" t="s">
        <v>48</v>
      </c>
      <c r="B8" s="238" t="s">
        <v>50</v>
      </c>
      <c r="C8" s="238"/>
      <c r="D8" s="238"/>
      <c r="E8" s="238"/>
      <c r="F8" s="142" t="s">
        <v>51</v>
      </c>
      <c r="G8" s="142" t="s">
        <v>2</v>
      </c>
      <c r="H8" s="142" t="s">
        <v>0</v>
      </c>
      <c r="I8" s="142" t="s">
        <v>1</v>
      </c>
      <c r="J8" s="71" t="s">
        <v>49</v>
      </c>
      <c r="K8" s="142" t="s">
        <v>47</v>
      </c>
    </row>
    <row r="9" spans="1:12" ht="14.1" customHeight="1" x14ac:dyDescent="0.25">
      <c r="A9" s="234" t="s">
        <v>59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2" ht="26.25" customHeight="1" x14ac:dyDescent="0.25">
      <c r="A10" s="140"/>
      <c r="B10" s="232" t="s">
        <v>198</v>
      </c>
      <c r="C10" s="232"/>
      <c r="D10" s="232"/>
      <c r="E10" s="232"/>
      <c r="F10" s="73">
        <v>80</v>
      </c>
      <c r="G10" s="74">
        <v>1.2</v>
      </c>
      <c r="H10" s="74">
        <v>4.4000000000000004</v>
      </c>
      <c r="I10" s="74">
        <v>6.7</v>
      </c>
      <c r="J10" s="73">
        <v>71</v>
      </c>
      <c r="K10" s="140" t="s">
        <v>199</v>
      </c>
    </row>
    <row r="11" spans="1:12" ht="14.1" customHeight="1" x14ac:dyDescent="0.25">
      <c r="A11" s="140"/>
      <c r="B11" s="232" t="s">
        <v>192</v>
      </c>
      <c r="C11" s="232"/>
      <c r="D11" s="232"/>
      <c r="E11" s="232"/>
      <c r="F11" s="73">
        <v>200</v>
      </c>
      <c r="G11" s="74">
        <v>14.1</v>
      </c>
      <c r="H11" s="72">
        <v>12.96</v>
      </c>
      <c r="I11" s="74">
        <v>28.9</v>
      </c>
      <c r="J11" s="74">
        <v>255.1</v>
      </c>
      <c r="K11" s="140" t="s">
        <v>193</v>
      </c>
    </row>
    <row r="12" spans="1:12" ht="14.1" customHeight="1" x14ac:dyDescent="0.25">
      <c r="A12" s="140"/>
      <c r="B12" s="232" t="s">
        <v>137</v>
      </c>
      <c r="C12" s="232"/>
      <c r="D12" s="232"/>
      <c r="E12" s="232"/>
      <c r="F12" s="73">
        <v>200</v>
      </c>
      <c r="G12" s="74">
        <v>0.2</v>
      </c>
      <c r="H12" s="75"/>
      <c r="I12" s="74">
        <v>28.8</v>
      </c>
      <c r="J12" s="73">
        <v>85</v>
      </c>
      <c r="K12" s="140" t="s">
        <v>138</v>
      </c>
      <c r="L12" s="9"/>
    </row>
    <row r="13" spans="1:12" ht="14.1" customHeight="1" x14ac:dyDescent="0.25">
      <c r="A13" s="140"/>
      <c r="B13" s="232" t="s">
        <v>66</v>
      </c>
      <c r="C13" s="232"/>
      <c r="D13" s="232"/>
      <c r="E13" s="232"/>
      <c r="F13" s="73">
        <v>35</v>
      </c>
      <c r="G13" s="72">
        <v>2.66</v>
      </c>
      <c r="H13" s="72">
        <v>0.28000000000000003</v>
      </c>
      <c r="I13" s="72">
        <v>17.22</v>
      </c>
      <c r="J13" s="72">
        <v>82.25</v>
      </c>
      <c r="K13" s="140" t="s">
        <v>67</v>
      </c>
      <c r="L13" s="14"/>
    </row>
    <row r="14" spans="1:12" ht="14.1" customHeight="1" x14ac:dyDescent="0.25">
      <c r="A14" s="233" t="s">
        <v>57</v>
      </c>
      <c r="B14" s="233"/>
      <c r="C14" s="233"/>
      <c r="D14" s="233"/>
      <c r="E14" s="233"/>
      <c r="F14" s="73">
        <v>515</v>
      </c>
      <c r="G14" s="72">
        <v>18.16</v>
      </c>
      <c r="H14" s="72">
        <v>17.64</v>
      </c>
      <c r="I14" s="72">
        <v>81.62</v>
      </c>
      <c r="J14" s="72">
        <v>493.35</v>
      </c>
      <c r="K14" s="140"/>
      <c r="L14" s="14"/>
    </row>
    <row r="15" spans="1:12" ht="14.1" customHeight="1" x14ac:dyDescent="0.25">
      <c r="A15" s="234" t="s">
        <v>68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14"/>
    </row>
    <row r="16" spans="1:12" ht="14.1" customHeight="1" x14ac:dyDescent="0.25">
      <c r="A16" s="140"/>
      <c r="B16" s="232" t="s">
        <v>198</v>
      </c>
      <c r="C16" s="232"/>
      <c r="D16" s="232"/>
      <c r="E16" s="232"/>
      <c r="F16" s="73">
        <v>80</v>
      </c>
      <c r="G16" s="74">
        <v>1.2</v>
      </c>
      <c r="H16" s="74">
        <v>4.4000000000000004</v>
      </c>
      <c r="I16" s="74">
        <v>6.7</v>
      </c>
      <c r="J16" s="73">
        <v>71</v>
      </c>
      <c r="K16" s="140" t="s">
        <v>199</v>
      </c>
      <c r="L16" s="14"/>
    </row>
    <row r="17" spans="1:12" ht="14.1" customHeight="1" x14ac:dyDescent="0.25">
      <c r="A17" s="140"/>
      <c r="B17" s="232" t="s">
        <v>192</v>
      </c>
      <c r="C17" s="232"/>
      <c r="D17" s="232"/>
      <c r="E17" s="232"/>
      <c r="F17" s="73">
        <v>200</v>
      </c>
      <c r="G17" s="74">
        <v>14.1</v>
      </c>
      <c r="H17" s="72">
        <v>12.96</v>
      </c>
      <c r="I17" s="74">
        <v>28.9</v>
      </c>
      <c r="J17" s="74">
        <v>255.1</v>
      </c>
      <c r="K17" s="140" t="s">
        <v>193</v>
      </c>
      <c r="L17" s="14"/>
    </row>
    <row r="18" spans="1:12" ht="14.1" customHeight="1" x14ac:dyDescent="0.25">
      <c r="A18" s="140"/>
      <c r="B18" s="232" t="s">
        <v>137</v>
      </c>
      <c r="C18" s="232"/>
      <c r="D18" s="232"/>
      <c r="E18" s="232"/>
      <c r="F18" s="73">
        <v>200</v>
      </c>
      <c r="G18" s="74">
        <v>0.2</v>
      </c>
      <c r="H18" s="75"/>
      <c r="I18" s="74">
        <v>28.8</v>
      </c>
      <c r="J18" s="73">
        <v>85</v>
      </c>
      <c r="K18" s="140" t="s">
        <v>138</v>
      </c>
    </row>
    <row r="19" spans="1:12" ht="14.1" customHeight="1" x14ac:dyDescent="0.25">
      <c r="A19" s="140"/>
      <c r="B19" s="232" t="s">
        <v>66</v>
      </c>
      <c r="C19" s="232"/>
      <c r="D19" s="232"/>
      <c r="E19" s="232"/>
      <c r="F19" s="73">
        <v>35</v>
      </c>
      <c r="G19" s="72">
        <v>2.66</v>
      </c>
      <c r="H19" s="72">
        <v>0.28000000000000003</v>
      </c>
      <c r="I19" s="72">
        <v>17.22</v>
      </c>
      <c r="J19" s="72">
        <v>82.25</v>
      </c>
      <c r="K19" s="140" t="s">
        <v>67</v>
      </c>
    </row>
    <row r="20" spans="1:12" ht="14.1" customHeight="1" x14ac:dyDescent="0.25">
      <c r="A20" s="233" t="s">
        <v>57</v>
      </c>
      <c r="B20" s="233"/>
      <c r="C20" s="233"/>
      <c r="D20" s="233"/>
      <c r="E20" s="233"/>
      <c r="F20" s="73">
        <v>515</v>
      </c>
      <c r="G20" s="72">
        <v>18.16</v>
      </c>
      <c r="H20" s="72">
        <v>17.64</v>
      </c>
      <c r="I20" s="72">
        <v>81.62</v>
      </c>
      <c r="J20" s="72">
        <v>493.35</v>
      </c>
      <c r="K20" s="140"/>
    </row>
    <row r="21" spans="1:12" ht="14.1" customHeight="1" x14ac:dyDescent="0.25">
      <c r="A21" s="234" t="s">
        <v>69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</row>
    <row r="22" spans="1:12" ht="14.1" customHeight="1" x14ac:dyDescent="0.25">
      <c r="A22" s="140"/>
      <c r="B22" s="232" t="s">
        <v>142</v>
      </c>
      <c r="C22" s="232"/>
      <c r="D22" s="232"/>
      <c r="E22" s="232"/>
      <c r="F22" s="73">
        <v>50</v>
      </c>
      <c r="G22" s="74">
        <v>3.1</v>
      </c>
      <c r="H22" s="74">
        <v>1.4</v>
      </c>
      <c r="I22" s="73">
        <v>34</v>
      </c>
      <c r="J22" s="73">
        <v>147</v>
      </c>
      <c r="K22" s="140" t="s">
        <v>143</v>
      </c>
    </row>
    <row r="23" spans="1:12" ht="14.1" customHeight="1" x14ac:dyDescent="0.25">
      <c r="A23" s="140"/>
      <c r="B23" s="232" t="s">
        <v>72</v>
      </c>
      <c r="C23" s="232"/>
      <c r="D23" s="232"/>
      <c r="E23" s="232"/>
      <c r="F23" s="73">
        <v>200</v>
      </c>
      <c r="G23" s="74">
        <v>0.1</v>
      </c>
      <c r="H23" s="75"/>
      <c r="I23" s="73">
        <v>15</v>
      </c>
      <c r="J23" s="73">
        <v>60</v>
      </c>
      <c r="K23" s="140" t="s">
        <v>73</v>
      </c>
    </row>
    <row r="24" spans="1:12" ht="14.1" customHeight="1" x14ac:dyDescent="0.25">
      <c r="A24" s="233" t="s">
        <v>57</v>
      </c>
      <c r="B24" s="233"/>
      <c r="C24" s="233"/>
      <c r="D24" s="233"/>
      <c r="E24" s="233"/>
      <c r="F24" s="73">
        <v>250</v>
      </c>
      <c r="G24" s="74">
        <v>3.2</v>
      </c>
      <c r="H24" s="74">
        <v>1.4</v>
      </c>
      <c r="I24" s="73">
        <v>49</v>
      </c>
      <c r="J24" s="73">
        <v>207</v>
      </c>
      <c r="K24" s="140"/>
    </row>
    <row r="25" spans="1:12" ht="14.25" customHeight="1" x14ac:dyDescent="0.25">
      <c r="A25" s="234" t="s">
        <v>74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</row>
    <row r="26" spans="1:12" ht="14.1" customHeight="1" x14ac:dyDescent="0.25">
      <c r="A26" s="140"/>
      <c r="B26" s="232" t="s">
        <v>250</v>
      </c>
      <c r="C26" s="232"/>
      <c r="D26" s="232"/>
      <c r="E26" s="232"/>
      <c r="F26" s="73">
        <v>60</v>
      </c>
      <c r="G26" s="74">
        <v>0.8</v>
      </c>
      <c r="H26" s="75"/>
      <c r="I26" s="73">
        <v>2</v>
      </c>
      <c r="J26" s="72">
        <v>10.56</v>
      </c>
      <c r="K26" s="140" t="s">
        <v>251</v>
      </c>
    </row>
    <row r="27" spans="1:12" ht="14.1" customHeight="1" x14ac:dyDescent="0.25">
      <c r="A27" s="140"/>
      <c r="B27" s="232" t="s">
        <v>90</v>
      </c>
      <c r="C27" s="232"/>
      <c r="D27" s="232"/>
      <c r="E27" s="232"/>
      <c r="F27" s="73">
        <v>200</v>
      </c>
      <c r="G27" s="72">
        <v>1.64</v>
      </c>
      <c r="H27" s="74">
        <v>4.2</v>
      </c>
      <c r="I27" s="73">
        <v>13</v>
      </c>
      <c r="J27" s="73">
        <v>97</v>
      </c>
      <c r="K27" s="140" t="s">
        <v>218</v>
      </c>
      <c r="L27" s="11"/>
    </row>
    <row r="28" spans="1:12" ht="14.1" customHeight="1" x14ac:dyDescent="0.25">
      <c r="A28" s="140"/>
      <c r="B28" s="232" t="s">
        <v>204</v>
      </c>
      <c r="C28" s="232"/>
      <c r="D28" s="232"/>
      <c r="E28" s="232"/>
      <c r="F28" s="73">
        <v>100</v>
      </c>
      <c r="G28" s="74">
        <v>10.6</v>
      </c>
      <c r="H28" s="74">
        <v>5.0999999999999996</v>
      </c>
      <c r="I28" s="74">
        <v>5.6</v>
      </c>
      <c r="J28" s="73">
        <v>112</v>
      </c>
      <c r="K28" s="140" t="s">
        <v>205</v>
      </c>
      <c r="L28" s="14"/>
    </row>
    <row r="29" spans="1:12" ht="14.1" customHeight="1" x14ac:dyDescent="0.25">
      <c r="A29" s="140"/>
      <c r="B29" s="232" t="s">
        <v>252</v>
      </c>
      <c r="C29" s="232"/>
      <c r="D29" s="232"/>
      <c r="E29" s="232"/>
      <c r="F29" s="73">
        <v>200</v>
      </c>
      <c r="G29" s="74">
        <v>4.8</v>
      </c>
      <c r="H29" s="74">
        <v>19.5</v>
      </c>
      <c r="I29" s="74">
        <v>30.4</v>
      </c>
      <c r="J29" s="73">
        <v>312</v>
      </c>
      <c r="K29" s="140" t="s">
        <v>253</v>
      </c>
      <c r="L29" s="14"/>
    </row>
    <row r="30" spans="1:12" ht="14.1" customHeight="1" x14ac:dyDescent="0.25">
      <c r="A30" s="140"/>
      <c r="B30" s="232" t="s">
        <v>84</v>
      </c>
      <c r="C30" s="232"/>
      <c r="D30" s="232"/>
      <c r="E30" s="232"/>
      <c r="F30" s="73">
        <v>200</v>
      </c>
      <c r="G30" s="73">
        <v>1</v>
      </c>
      <c r="H30" s="74">
        <v>0.2</v>
      </c>
      <c r="I30" s="74">
        <v>0.2</v>
      </c>
      <c r="J30" s="73">
        <v>92</v>
      </c>
      <c r="K30" s="140" t="s">
        <v>85</v>
      </c>
      <c r="L30" s="14"/>
    </row>
    <row r="31" spans="1:12" ht="14.1" customHeight="1" x14ac:dyDescent="0.25">
      <c r="A31" s="140"/>
      <c r="B31" s="232" t="s">
        <v>66</v>
      </c>
      <c r="C31" s="232"/>
      <c r="D31" s="232"/>
      <c r="E31" s="232"/>
      <c r="F31" s="73">
        <v>55</v>
      </c>
      <c r="G31" s="72">
        <v>4.18</v>
      </c>
      <c r="H31" s="72">
        <v>0.44</v>
      </c>
      <c r="I31" s="72">
        <v>27.06</v>
      </c>
      <c r="J31" s="72">
        <v>129.25</v>
      </c>
      <c r="K31" s="140" t="s">
        <v>67</v>
      </c>
      <c r="L31" s="14"/>
    </row>
    <row r="32" spans="1:12" ht="14.1" customHeight="1" x14ac:dyDescent="0.25">
      <c r="A32" s="140"/>
      <c r="B32" s="232" t="s">
        <v>78</v>
      </c>
      <c r="C32" s="232"/>
      <c r="D32" s="232"/>
      <c r="E32" s="232"/>
      <c r="F32" s="73">
        <v>30</v>
      </c>
      <c r="G32" s="72">
        <v>1.98</v>
      </c>
      <c r="H32" s="72">
        <v>0.36</v>
      </c>
      <c r="I32" s="72">
        <v>10.02</v>
      </c>
      <c r="J32" s="74">
        <v>52.2</v>
      </c>
      <c r="K32" s="140" t="s">
        <v>79</v>
      </c>
    </row>
    <row r="33" spans="1:11" ht="14.1" customHeight="1" x14ac:dyDescent="0.25">
      <c r="A33" s="233" t="s">
        <v>57</v>
      </c>
      <c r="B33" s="233"/>
      <c r="C33" s="233"/>
      <c r="D33" s="233"/>
      <c r="E33" s="233"/>
      <c r="F33" s="73">
        <v>845</v>
      </c>
      <c r="G33" s="73">
        <v>25</v>
      </c>
      <c r="H33" s="74">
        <v>29.8</v>
      </c>
      <c r="I33" s="72">
        <v>88.28</v>
      </c>
      <c r="J33" s="72">
        <v>805.01</v>
      </c>
      <c r="K33" s="140"/>
    </row>
    <row r="34" spans="1:11" ht="14.1" customHeight="1" x14ac:dyDescent="0.25">
      <c r="A34" s="234" t="s">
        <v>80</v>
      </c>
      <c r="B34" s="234"/>
      <c r="C34" s="234"/>
      <c r="D34" s="234"/>
      <c r="E34" s="234"/>
      <c r="F34" s="234"/>
      <c r="G34" s="234"/>
      <c r="H34" s="234"/>
      <c r="I34" s="234"/>
      <c r="J34" s="234"/>
      <c r="K34" s="234"/>
    </row>
    <row r="35" spans="1:11" x14ac:dyDescent="0.25">
      <c r="A35" s="140"/>
      <c r="B35" s="232" t="s">
        <v>250</v>
      </c>
      <c r="C35" s="232"/>
      <c r="D35" s="232"/>
      <c r="E35" s="232"/>
      <c r="F35" s="73">
        <v>60</v>
      </c>
      <c r="G35" s="74">
        <v>0.8</v>
      </c>
      <c r="H35" s="75"/>
      <c r="I35" s="73">
        <v>2</v>
      </c>
      <c r="J35" s="72">
        <v>10.56</v>
      </c>
      <c r="K35" s="140" t="s">
        <v>251</v>
      </c>
    </row>
    <row r="36" spans="1:11" x14ac:dyDescent="0.25">
      <c r="A36" s="140"/>
      <c r="B36" s="232" t="s">
        <v>90</v>
      </c>
      <c r="C36" s="232"/>
      <c r="D36" s="232"/>
      <c r="E36" s="232"/>
      <c r="F36" s="73">
        <v>200</v>
      </c>
      <c r="G36" s="72">
        <v>1.64</v>
      </c>
      <c r="H36" s="74">
        <v>4.2</v>
      </c>
      <c r="I36" s="73">
        <v>13</v>
      </c>
      <c r="J36" s="73">
        <v>97</v>
      </c>
      <c r="K36" s="140" t="s">
        <v>218</v>
      </c>
    </row>
    <row r="37" spans="1:11" x14ac:dyDescent="0.25">
      <c r="A37" s="140"/>
      <c r="B37" s="232" t="s">
        <v>204</v>
      </c>
      <c r="C37" s="232"/>
      <c r="D37" s="232"/>
      <c r="E37" s="232"/>
      <c r="F37" s="73">
        <v>100</v>
      </c>
      <c r="G37" s="74">
        <v>10.6</v>
      </c>
      <c r="H37" s="74">
        <v>5.0999999999999996</v>
      </c>
      <c r="I37" s="74">
        <v>5.6</v>
      </c>
      <c r="J37" s="73">
        <v>112</v>
      </c>
      <c r="K37" s="140" t="s">
        <v>205</v>
      </c>
    </row>
    <row r="38" spans="1:11" x14ac:dyDescent="0.25">
      <c r="A38" s="140"/>
      <c r="B38" s="232" t="s">
        <v>252</v>
      </c>
      <c r="C38" s="232"/>
      <c r="D38" s="232"/>
      <c r="E38" s="232"/>
      <c r="F38" s="73">
        <v>200</v>
      </c>
      <c r="G38" s="74">
        <v>4.8</v>
      </c>
      <c r="H38" s="74">
        <v>19.5</v>
      </c>
      <c r="I38" s="74">
        <v>30.4</v>
      </c>
      <c r="J38" s="73">
        <v>312</v>
      </c>
      <c r="K38" s="140" t="s">
        <v>253</v>
      </c>
    </row>
    <row r="39" spans="1:11" x14ac:dyDescent="0.25">
      <c r="A39" s="140"/>
      <c r="B39" s="232" t="s">
        <v>84</v>
      </c>
      <c r="C39" s="232"/>
      <c r="D39" s="232"/>
      <c r="E39" s="232"/>
      <c r="F39" s="73">
        <v>200</v>
      </c>
      <c r="G39" s="73">
        <v>1</v>
      </c>
      <c r="H39" s="74">
        <v>0.2</v>
      </c>
      <c r="I39" s="74">
        <v>0.2</v>
      </c>
      <c r="J39" s="73">
        <v>92</v>
      </c>
      <c r="K39" s="140" t="s">
        <v>85</v>
      </c>
    </row>
    <row r="40" spans="1:11" x14ac:dyDescent="0.25">
      <c r="A40" s="140"/>
      <c r="B40" s="232" t="s">
        <v>66</v>
      </c>
      <c r="C40" s="232"/>
      <c r="D40" s="232"/>
      <c r="E40" s="232"/>
      <c r="F40" s="73">
        <v>55</v>
      </c>
      <c r="G40" s="72">
        <v>4.18</v>
      </c>
      <c r="H40" s="72">
        <v>0.44</v>
      </c>
      <c r="I40" s="72">
        <v>27.06</v>
      </c>
      <c r="J40" s="72">
        <v>129.25</v>
      </c>
      <c r="K40" s="140" t="s">
        <v>67</v>
      </c>
    </row>
    <row r="41" spans="1:11" x14ac:dyDescent="0.25">
      <c r="A41" s="140"/>
      <c r="B41" s="232" t="s">
        <v>78</v>
      </c>
      <c r="C41" s="232"/>
      <c r="D41" s="232"/>
      <c r="E41" s="232"/>
      <c r="F41" s="73">
        <v>30</v>
      </c>
      <c r="G41" s="72">
        <v>1.98</v>
      </c>
      <c r="H41" s="72">
        <v>0.36</v>
      </c>
      <c r="I41" s="72">
        <v>10.02</v>
      </c>
      <c r="J41" s="74">
        <v>52.2</v>
      </c>
      <c r="K41" s="140" t="s">
        <v>79</v>
      </c>
    </row>
    <row r="42" spans="1:11" x14ac:dyDescent="0.25">
      <c r="A42" s="233" t="s">
        <v>57</v>
      </c>
      <c r="B42" s="233"/>
      <c r="C42" s="233"/>
      <c r="D42" s="233"/>
      <c r="E42" s="233"/>
      <c r="F42" s="73">
        <v>845</v>
      </c>
      <c r="G42" s="73">
        <v>25</v>
      </c>
      <c r="H42" s="74">
        <v>29.8</v>
      </c>
      <c r="I42" s="72">
        <v>88.28</v>
      </c>
      <c r="J42" s="72">
        <v>805.01</v>
      </c>
      <c r="K42" s="140"/>
    </row>
    <row r="43" spans="1:11" x14ac:dyDescent="0.25">
      <c r="A43" s="234" t="s">
        <v>81</v>
      </c>
      <c r="B43" s="234"/>
      <c r="C43" s="234"/>
      <c r="D43" s="234"/>
      <c r="E43" s="234"/>
      <c r="F43" s="234"/>
      <c r="G43" s="234"/>
      <c r="H43" s="234"/>
      <c r="I43" s="234"/>
      <c r="J43" s="234"/>
      <c r="K43" s="234"/>
    </row>
    <row r="44" spans="1:11" x14ac:dyDescent="0.25">
      <c r="A44" s="140"/>
      <c r="B44" s="232" t="s">
        <v>142</v>
      </c>
      <c r="C44" s="232"/>
      <c r="D44" s="232"/>
      <c r="E44" s="232"/>
      <c r="F44" s="73">
        <v>50</v>
      </c>
      <c r="G44" s="74">
        <v>3.1</v>
      </c>
      <c r="H44" s="74">
        <v>1.4</v>
      </c>
      <c r="I44" s="73">
        <v>34</v>
      </c>
      <c r="J44" s="73">
        <v>147</v>
      </c>
      <c r="K44" s="140" t="s">
        <v>143</v>
      </c>
    </row>
    <row r="45" spans="1:11" x14ac:dyDescent="0.25">
      <c r="A45" s="140"/>
      <c r="B45" s="232" t="s">
        <v>72</v>
      </c>
      <c r="C45" s="232"/>
      <c r="D45" s="232"/>
      <c r="E45" s="232"/>
      <c r="F45" s="73">
        <v>200</v>
      </c>
      <c r="G45" s="74">
        <v>0.1</v>
      </c>
      <c r="H45" s="75"/>
      <c r="I45" s="73">
        <v>15</v>
      </c>
      <c r="J45" s="73">
        <v>60</v>
      </c>
      <c r="K45" s="140" t="s">
        <v>73</v>
      </c>
    </row>
    <row r="46" spans="1:11" x14ac:dyDescent="0.25">
      <c r="A46" s="233" t="s">
        <v>57</v>
      </c>
      <c r="B46" s="233"/>
      <c r="C46" s="233"/>
      <c r="D46" s="233"/>
      <c r="E46" s="233"/>
      <c r="F46" s="73">
        <v>250</v>
      </c>
      <c r="G46" s="74">
        <v>3.2</v>
      </c>
      <c r="H46" s="74">
        <v>1.4</v>
      </c>
      <c r="I46" s="73">
        <v>49</v>
      </c>
      <c r="J46" s="73">
        <v>207</v>
      </c>
      <c r="K46" s="140"/>
    </row>
    <row r="47" spans="1:11" x14ac:dyDescent="0.25">
      <c r="A47" s="234" t="s">
        <v>152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</row>
    <row r="48" spans="1:11" x14ac:dyDescent="0.25">
      <c r="A48" s="140"/>
      <c r="B48" s="232" t="s">
        <v>128</v>
      </c>
      <c r="C48" s="232"/>
      <c r="D48" s="232"/>
      <c r="E48" s="232"/>
      <c r="F48" s="73">
        <v>75</v>
      </c>
      <c r="G48" s="72">
        <v>4.32</v>
      </c>
      <c r="H48" s="72">
        <v>1.86</v>
      </c>
      <c r="I48" s="72">
        <v>35.909999999999997</v>
      </c>
      <c r="J48" s="72">
        <v>170.97</v>
      </c>
      <c r="K48" s="140" t="s">
        <v>129</v>
      </c>
    </row>
    <row r="49" spans="1:11" x14ac:dyDescent="0.25">
      <c r="A49" s="140"/>
      <c r="B49" s="232" t="s">
        <v>126</v>
      </c>
      <c r="C49" s="232"/>
      <c r="D49" s="232"/>
      <c r="E49" s="232"/>
      <c r="F49" s="73">
        <v>200</v>
      </c>
      <c r="G49" s="74">
        <v>3.6</v>
      </c>
      <c r="H49" s="74">
        <v>3.3</v>
      </c>
      <c r="I49" s="73">
        <v>25</v>
      </c>
      <c r="J49" s="73">
        <v>144</v>
      </c>
      <c r="K49" s="140" t="s">
        <v>127</v>
      </c>
    </row>
    <row r="50" spans="1:11" x14ac:dyDescent="0.25">
      <c r="A50" s="140"/>
      <c r="B50" s="232" t="s">
        <v>141</v>
      </c>
      <c r="C50" s="232"/>
      <c r="D50" s="232"/>
      <c r="E50" s="232"/>
      <c r="F50" s="73">
        <v>100</v>
      </c>
      <c r="G50" s="74">
        <v>0.4</v>
      </c>
      <c r="H50" s="74">
        <v>0.4</v>
      </c>
      <c r="I50" s="74">
        <v>9.8000000000000007</v>
      </c>
      <c r="J50" s="73">
        <v>47</v>
      </c>
      <c r="K50" s="140" t="s">
        <v>136</v>
      </c>
    </row>
    <row r="51" spans="1:11" x14ac:dyDescent="0.25">
      <c r="A51" s="233" t="s">
        <v>57</v>
      </c>
      <c r="B51" s="233"/>
      <c r="C51" s="233"/>
      <c r="D51" s="233"/>
      <c r="E51" s="233"/>
      <c r="F51" s="73">
        <v>375</v>
      </c>
      <c r="G51" s="72">
        <v>8.32</v>
      </c>
      <c r="H51" s="72">
        <v>5.56</v>
      </c>
      <c r="I51" s="72">
        <v>70.709999999999994</v>
      </c>
      <c r="J51" s="72">
        <v>361.97</v>
      </c>
      <c r="K51" s="140"/>
    </row>
  </sheetData>
  <mergeCells count="48">
    <mergeCell ref="B39:E39"/>
    <mergeCell ref="B40:E40"/>
    <mergeCell ref="B41:E41"/>
    <mergeCell ref="A42:E42"/>
    <mergeCell ref="A43:K43"/>
    <mergeCell ref="A34:K34"/>
    <mergeCell ref="B35:E35"/>
    <mergeCell ref="B36:E36"/>
    <mergeCell ref="B37:E37"/>
    <mergeCell ref="B38:E38"/>
    <mergeCell ref="B29:E29"/>
    <mergeCell ref="B30:E30"/>
    <mergeCell ref="B31:E31"/>
    <mergeCell ref="B32:E32"/>
    <mergeCell ref="A33:E33"/>
    <mergeCell ref="A24:E24"/>
    <mergeCell ref="A25:K25"/>
    <mergeCell ref="B26:E26"/>
    <mergeCell ref="B27:E27"/>
    <mergeCell ref="B28:E2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49:E49"/>
    <mergeCell ref="B50:E50"/>
    <mergeCell ref="A51:E51"/>
    <mergeCell ref="B44:E44"/>
    <mergeCell ref="B45:E45"/>
    <mergeCell ref="A46:E46"/>
    <mergeCell ref="A47:K47"/>
    <mergeCell ref="B48:E4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SheetLayoutView="80" workbookViewId="0">
      <pane xSplit="1" topLeftCell="B1" activePane="topRight" state="frozen"/>
      <selection pane="topRight" activeCell="H4" sqref="H4"/>
    </sheetView>
  </sheetViews>
  <sheetFormatPr defaultRowHeight="15" x14ac:dyDescent="0.25"/>
  <cols>
    <col min="1" max="1" width="69.42578125" customWidth="1"/>
    <col min="2" max="2" width="17" customWidth="1"/>
    <col min="15" max="15" width="16.5703125" customWidth="1"/>
    <col min="16" max="16" width="18.42578125" customWidth="1"/>
    <col min="17" max="17" width="22.28515625" customWidth="1"/>
    <col min="18" max="18" width="18.5703125" customWidth="1"/>
    <col min="19" max="19" width="18.28515625" customWidth="1"/>
  </cols>
  <sheetData>
    <row r="1" spans="1:19" ht="22.5" x14ac:dyDescent="0.3">
      <c r="A1" s="240" t="s">
        <v>150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</row>
    <row r="2" spans="1:19" ht="22.5" x14ac:dyDescent="0.3">
      <c r="A2" s="247" t="s">
        <v>164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</row>
    <row r="3" spans="1:19" ht="18.75" customHeight="1" x14ac:dyDescent="0.3">
      <c r="A3" s="102"/>
      <c r="B3" s="100"/>
      <c r="C3" s="103" t="s">
        <v>165</v>
      </c>
      <c r="D3" s="248">
        <v>45201</v>
      </c>
      <c r="E3" s="249"/>
      <c r="F3" s="249"/>
      <c r="G3" s="98" t="s">
        <v>166</v>
      </c>
      <c r="H3" s="248"/>
      <c r="I3" s="249"/>
      <c r="J3" s="249"/>
      <c r="K3" s="100"/>
      <c r="L3" s="100"/>
      <c r="M3" s="100"/>
      <c r="N3" s="100"/>
      <c r="O3" s="100"/>
      <c r="P3" s="100"/>
      <c r="Q3" s="101"/>
    </row>
    <row r="4" spans="1:19" ht="18.75" customHeight="1" x14ac:dyDescent="0.3">
      <c r="A4" s="105" t="s">
        <v>167</v>
      </c>
      <c r="B4" s="100"/>
      <c r="C4" s="103"/>
      <c r="D4" s="104"/>
      <c r="E4" s="99"/>
      <c r="F4" s="99"/>
      <c r="G4" s="99"/>
      <c r="H4" s="104"/>
      <c r="I4" s="99"/>
      <c r="J4" s="99"/>
      <c r="K4" s="100"/>
      <c r="L4" s="100"/>
      <c r="M4" s="100"/>
      <c r="N4" s="100"/>
      <c r="O4" s="100"/>
      <c r="P4" s="100"/>
      <c r="Q4" s="101"/>
    </row>
    <row r="5" spans="1:19" ht="18.75" customHeight="1" x14ac:dyDescent="0.3">
      <c r="A5" s="105" t="s">
        <v>168</v>
      </c>
      <c r="B5" s="100"/>
      <c r="C5" s="103"/>
      <c r="D5" s="104"/>
      <c r="E5" s="99"/>
      <c r="F5" s="99"/>
      <c r="G5" s="99"/>
      <c r="H5" s="104"/>
      <c r="I5" s="99"/>
      <c r="J5" s="99"/>
      <c r="K5" s="100"/>
      <c r="L5" s="100"/>
      <c r="M5" s="100"/>
      <c r="N5" s="100"/>
      <c r="O5" s="100"/>
      <c r="P5" s="100"/>
      <c r="Q5" s="101"/>
    </row>
    <row r="6" spans="1:19" ht="35.25" customHeight="1" x14ac:dyDescent="0.3">
      <c r="A6" s="242" t="s">
        <v>162</v>
      </c>
      <c r="B6" s="244" t="s">
        <v>163</v>
      </c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/>
      <c r="O6" s="241" t="s">
        <v>45</v>
      </c>
      <c r="P6" s="241" t="s">
        <v>9</v>
      </c>
      <c r="Q6" s="241" t="s">
        <v>10</v>
      </c>
    </row>
    <row r="7" spans="1:19" ht="75" x14ac:dyDescent="0.3">
      <c r="A7" s="243"/>
      <c r="B7" s="2" t="s">
        <v>169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4">
        <v>11</v>
      </c>
      <c r="N7" s="4">
        <v>12</v>
      </c>
      <c r="O7" s="241"/>
      <c r="P7" s="241"/>
      <c r="Q7" s="241"/>
    </row>
    <row r="8" spans="1:19" ht="18.75" customHeight="1" x14ac:dyDescent="0.3">
      <c r="A8" s="13" t="s">
        <v>43</v>
      </c>
      <c r="B8" s="4">
        <v>52</v>
      </c>
      <c r="C8" s="4">
        <v>25</v>
      </c>
      <c r="D8" s="4">
        <v>25</v>
      </c>
      <c r="E8" s="4">
        <v>20</v>
      </c>
      <c r="F8" s="4">
        <v>30</v>
      </c>
      <c r="G8" s="4">
        <v>20</v>
      </c>
      <c r="H8" s="4">
        <v>15</v>
      </c>
      <c r="I8" s="4">
        <v>15</v>
      </c>
      <c r="J8" s="4">
        <v>20</v>
      </c>
      <c r="K8" s="4">
        <v>15</v>
      </c>
      <c r="L8" s="4">
        <v>20</v>
      </c>
      <c r="M8" s="4">
        <v>25</v>
      </c>
      <c r="N8" s="4">
        <v>15</v>
      </c>
      <c r="O8" s="4">
        <f t="shared" ref="O8:O35" si="0">SUM(C8:N8)</f>
        <v>245</v>
      </c>
      <c r="P8" s="4">
        <f>O8/12</f>
        <v>20.416666666666668</v>
      </c>
      <c r="Q8" s="4">
        <f t="shared" ref="Q8:Q35" si="1">(100*P8/B8)-100</f>
        <v>-60.737179487179489</v>
      </c>
      <c r="R8">
        <v>30.85</v>
      </c>
      <c r="S8">
        <f>(B8*R8)/1000</f>
        <v>1.6042000000000001</v>
      </c>
    </row>
    <row r="9" spans="1:19" ht="18.75" customHeight="1" x14ac:dyDescent="0.3">
      <c r="A9" s="4" t="s">
        <v>11</v>
      </c>
      <c r="B9" s="4">
        <v>97</v>
      </c>
      <c r="C9" s="4">
        <v>99</v>
      </c>
      <c r="D9" s="4">
        <v>115</v>
      </c>
      <c r="E9" s="4">
        <v>125</v>
      </c>
      <c r="F9" s="4">
        <v>105</v>
      </c>
      <c r="G9" s="4">
        <v>99</v>
      </c>
      <c r="H9" s="4">
        <v>95</v>
      </c>
      <c r="I9" s="4">
        <v>101</v>
      </c>
      <c r="J9" s="4">
        <v>114</v>
      </c>
      <c r="K9" s="4">
        <v>105</v>
      </c>
      <c r="L9" s="4">
        <v>101</v>
      </c>
      <c r="M9" s="4">
        <v>89</v>
      </c>
      <c r="N9" s="4">
        <v>91</v>
      </c>
      <c r="O9" s="4">
        <f t="shared" si="0"/>
        <v>1239</v>
      </c>
      <c r="P9" s="4">
        <f t="shared" ref="P9:P35" si="2">O9/12</f>
        <v>103.25</v>
      </c>
      <c r="Q9" s="4">
        <f t="shared" si="1"/>
        <v>6.4432989690721598</v>
      </c>
      <c r="R9">
        <v>45.6</v>
      </c>
      <c r="S9">
        <f t="shared" ref="S9:S35" si="3">(B9*R9)/1000</f>
        <v>4.4231999999999996</v>
      </c>
    </row>
    <row r="10" spans="1:19" ht="18.75" customHeight="1" x14ac:dyDescent="0.3">
      <c r="A10" s="4" t="s">
        <v>12</v>
      </c>
      <c r="B10" s="4">
        <v>10</v>
      </c>
      <c r="C10" s="4">
        <v>47</v>
      </c>
      <c r="D10" s="4">
        <v>66</v>
      </c>
      <c r="E10" s="4">
        <v>65</v>
      </c>
      <c r="F10" s="4">
        <v>61</v>
      </c>
      <c r="G10" s="4">
        <v>84</v>
      </c>
      <c r="H10" s="4">
        <v>43</v>
      </c>
      <c r="I10" s="4">
        <v>43</v>
      </c>
      <c r="J10" s="4">
        <v>65</v>
      </c>
      <c r="K10" s="4">
        <v>50</v>
      </c>
      <c r="L10" s="4">
        <v>72</v>
      </c>
      <c r="M10" s="4">
        <v>12</v>
      </c>
      <c r="N10" s="4">
        <v>55</v>
      </c>
      <c r="O10" s="4">
        <f t="shared" si="0"/>
        <v>663</v>
      </c>
      <c r="P10" s="4">
        <f t="shared" si="2"/>
        <v>55.25</v>
      </c>
      <c r="Q10" s="4">
        <f t="shared" si="1"/>
        <v>452.5</v>
      </c>
      <c r="R10">
        <v>36.299999999999997</v>
      </c>
      <c r="S10">
        <f t="shared" si="3"/>
        <v>0.36299999999999999</v>
      </c>
    </row>
    <row r="11" spans="1:19" ht="18.75" customHeight="1" x14ac:dyDescent="0.3">
      <c r="A11" s="4" t="s">
        <v>13</v>
      </c>
      <c r="B11" s="4">
        <v>30</v>
      </c>
      <c r="C11" s="4">
        <v>120</v>
      </c>
      <c r="D11" s="4">
        <v>50</v>
      </c>
      <c r="E11" s="4">
        <v>85</v>
      </c>
      <c r="F11" s="4">
        <v>65</v>
      </c>
      <c r="G11" s="4">
        <v>41</v>
      </c>
      <c r="H11" s="4">
        <v>66.599999999999994</v>
      </c>
      <c r="I11" s="4">
        <v>104</v>
      </c>
      <c r="J11" s="4">
        <v>136</v>
      </c>
      <c r="K11" s="4">
        <v>72</v>
      </c>
      <c r="L11" s="4">
        <v>30.5</v>
      </c>
      <c r="M11" s="4">
        <v>163</v>
      </c>
      <c r="N11" s="4">
        <v>56</v>
      </c>
      <c r="O11" s="4">
        <f t="shared" si="0"/>
        <v>989.1</v>
      </c>
      <c r="P11" s="4">
        <f t="shared" si="2"/>
        <v>82.424999999999997</v>
      </c>
      <c r="Q11" s="4">
        <f t="shared" si="1"/>
        <v>174.75</v>
      </c>
      <c r="R11">
        <v>82</v>
      </c>
      <c r="S11">
        <f t="shared" si="3"/>
        <v>2.46</v>
      </c>
    </row>
    <row r="12" spans="1:19" ht="18.75" customHeight="1" x14ac:dyDescent="0.3">
      <c r="A12" s="4" t="s">
        <v>14</v>
      </c>
      <c r="B12" s="4">
        <v>10</v>
      </c>
      <c r="C12" s="4"/>
      <c r="D12" s="4">
        <v>54</v>
      </c>
      <c r="E12" s="4"/>
      <c r="F12" s="4">
        <v>8</v>
      </c>
      <c r="G12" s="4">
        <v>55</v>
      </c>
      <c r="H12" s="4"/>
      <c r="I12" s="4">
        <v>10</v>
      </c>
      <c r="J12" s="4"/>
      <c r="K12" s="4">
        <v>55</v>
      </c>
      <c r="L12" s="4"/>
      <c r="M12" s="4"/>
      <c r="N12" s="4"/>
      <c r="O12" s="4">
        <f t="shared" si="0"/>
        <v>182</v>
      </c>
      <c r="P12" s="4">
        <f t="shared" si="2"/>
        <v>15.166666666666666</v>
      </c>
      <c r="Q12" s="4">
        <f t="shared" si="1"/>
        <v>51.666666666666657</v>
      </c>
      <c r="R12">
        <v>90.75</v>
      </c>
      <c r="S12">
        <f t="shared" si="3"/>
        <v>0.90749999999999997</v>
      </c>
    </row>
    <row r="13" spans="1:19" ht="18.75" customHeight="1" x14ac:dyDescent="0.3">
      <c r="A13" s="4" t="s">
        <v>15</v>
      </c>
      <c r="B13" s="4">
        <v>121</v>
      </c>
      <c r="C13" s="4">
        <v>38</v>
      </c>
      <c r="D13" s="4">
        <v>30</v>
      </c>
      <c r="E13" s="4">
        <v>230</v>
      </c>
      <c r="F13" s="4">
        <v>60</v>
      </c>
      <c r="G13" s="4">
        <v>30</v>
      </c>
      <c r="H13" s="4">
        <v>264</v>
      </c>
      <c r="I13" s="4">
        <v>74</v>
      </c>
      <c r="J13" s="4">
        <v>50</v>
      </c>
      <c r="K13" s="4">
        <v>50</v>
      </c>
      <c r="L13" s="4">
        <v>150</v>
      </c>
      <c r="M13" s="4">
        <v>155</v>
      </c>
      <c r="N13" s="4">
        <v>125</v>
      </c>
      <c r="O13" s="4">
        <f t="shared" si="0"/>
        <v>1256</v>
      </c>
      <c r="P13" s="4">
        <f t="shared" si="2"/>
        <v>104.66666666666667</v>
      </c>
      <c r="Q13" s="4">
        <f t="shared" si="1"/>
        <v>-13.498622589531664</v>
      </c>
      <c r="R13">
        <v>52.8</v>
      </c>
      <c r="S13">
        <f t="shared" si="3"/>
        <v>6.3887999999999989</v>
      </c>
    </row>
    <row r="14" spans="1:19" ht="57.75" customHeight="1" x14ac:dyDescent="0.3">
      <c r="A14" s="2" t="s">
        <v>155</v>
      </c>
      <c r="B14" s="2">
        <v>182</v>
      </c>
      <c r="C14" s="2">
        <v>95</v>
      </c>
      <c r="D14" s="2">
        <v>140</v>
      </c>
      <c r="E14" s="2">
        <v>52</v>
      </c>
      <c r="F14" s="2">
        <v>110</v>
      </c>
      <c r="G14" s="2">
        <v>130</v>
      </c>
      <c r="H14" s="2">
        <v>72</v>
      </c>
      <c r="I14" s="2">
        <v>54</v>
      </c>
      <c r="J14" s="2">
        <v>140</v>
      </c>
      <c r="K14" s="2">
        <v>100</v>
      </c>
      <c r="L14" s="2">
        <v>165</v>
      </c>
      <c r="M14" s="2">
        <v>82</v>
      </c>
      <c r="N14" s="2">
        <v>300</v>
      </c>
      <c r="O14" s="2">
        <f t="shared" si="0"/>
        <v>1440</v>
      </c>
      <c r="P14" s="2">
        <f t="shared" si="2"/>
        <v>120</v>
      </c>
      <c r="Q14" s="2">
        <f t="shared" si="1"/>
        <v>-34.065934065934073</v>
      </c>
      <c r="R14">
        <v>50</v>
      </c>
      <c r="S14">
        <f t="shared" si="3"/>
        <v>9.1</v>
      </c>
    </row>
    <row r="15" spans="1:19" ht="18.75" customHeight="1" x14ac:dyDescent="0.3">
      <c r="A15" s="4" t="s">
        <v>156</v>
      </c>
      <c r="B15" s="4">
        <v>120</v>
      </c>
      <c r="C15" s="4">
        <v>220</v>
      </c>
      <c r="D15" s="4">
        <v>190</v>
      </c>
      <c r="E15" s="4"/>
      <c r="F15" s="4">
        <v>120</v>
      </c>
      <c r="G15" s="4">
        <v>12</v>
      </c>
      <c r="H15" s="4">
        <v>8</v>
      </c>
      <c r="I15" s="4">
        <v>50</v>
      </c>
      <c r="J15" s="4">
        <v>135</v>
      </c>
      <c r="K15" s="4">
        <v>200</v>
      </c>
      <c r="L15" s="4">
        <v>120</v>
      </c>
      <c r="M15" s="4"/>
      <c r="N15" s="4">
        <v>57</v>
      </c>
      <c r="O15" s="4">
        <f t="shared" si="0"/>
        <v>1112</v>
      </c>
      <c r="P15" s="4">
        <f t="shared" si="2"/>
        <v>92.666666666666671</v>
      </c>
      <c r="Q15" s="4">
        <f t="shared" si="1"/>
        <v>-22.777777777777771</v>
      </c>
      <c r="R15">
        <v>150</v>
      </c>
      <c r="S15">
        <f t="shared" si="3"/>
        <v>18</v>
      </c>
    </row>
    <row r="16" spans="1:19" ht="18.75" customHeight="1" x14ac:dyDescent="0.3">
      <c r="A16" s="97" t="s">
        <v>157</v>
      </c>
      <c r="B16" s="4">
        <v>10</v>
      </c>
      <c r="C16" s="4"/>
      <c r="D16" s="4">
        <v>6</v>
      </c>
      <c r="E16" s="4">
        <v>28</v>
      </c>
      <c r="F16" s="4"/>
      <c r="G16" s="4">
        <v>25</v>
      </c>
      <c r="H16" s="4"/>
      <c r="I16" s="4">
        <v>18</v>
      </c>
      <c r="J16" s="4"/>
      <c r="K16" s="4">
        <v>9</v>
      </c>
      <c r="L16" s="4">
        <v>20</v>
      </c>
      <c r="M16" s="4"/>
      <c r="N16" s="4">
        <v>18</v>
      </c>
      <c r="O16" s="4">
        <f t="shared" si="0"/>
        <v>124</v>
      </c>
      <c r="P16" s="4">
        <f t="shared" si="2"/>
        <v>10.333333333333334</v>
      </c>
      <c r="Q16" s="4">
        <f t="shared" si="1"/>
        <v>3.3333333333333428</v>
      </c>
      <c r="R16">
        <v>313.5</v>
      </c>
      <c r="S16">
        <f t="shared" si="3"/>
        <v>3.1349999999999998</v>
      </c>
    </row>
    <row r="17" spans="1:19" ht="38.25" customHeight="1" x14ac:dyDescent="0.3">
      <c r="A17" s="97" t="s">
        <v>158</v>
      </c>
      <c r="B17" s="4">
        <v>130</v>
      </c>
      <c r="C17" s="4">
        <v>180</v>
      </c>
      <c r="D17" s="4"/>
      <c r="E17" s="4"/>
      <c r="F17" s="4">
        <v>200</v>
      </c>
      <c r="G17" s="4"/>
      <c r="H17" s="4"/>
      <c r="I17" s="4"/>
      <c r="J17" s="4"/>
      <c r="K17" s="4">
        <v>200</v>
      </c>
      <c r="L17" s="4">
        <v>200</v>
      </c>
      <c r="M17" s="4"/>
      <c r="N17" s="4"/>
      <c r="O17" s="4">
        <f t="shared" si="0"/>
        <v>780</v>
      </c>
      <c r="P17" s="4">
        <f t="shared" si="2"/>
        <v>65</v>
      </c>
      <c r="Q17" s="4">
        <f t="shared" si="1"/>
        <v>-50</v>
      </c>
      <c r="R17">
        <v>51.5</v>
      </c>
      <c r="S17">
        <f t="shared" si="3"/>
        <v>6.6950000000000003</v>
      </c>
    </row>
    <row r="18" spans="1:19" ht="18.75" customHeight="1" x14ac:dyDescent="0.3">
      <c r="A18" s="97" t="s">
        <v>159</v>
      </c>
      <c r="B18" s="4">
        <v>45.5</v>
      </c>
      <c r="C18" s="4"/>
      <c r="D18" s="4">
        <v>63</v>
      </c>
      <c r="E18" s="4">
        <v>32</v>
      </c>
      <c r="F18" s="4">
        <v>72</v>
      </c>
      <c r="G18" s="4">
        <v>44</v>
      </c>
      <c r="H18" s="4"/>
      <c r="I18" s="4">
        <v>38</v>
      </c>
      <c r="J18" s="4">
        <v>59</v>
      </c>
      <c r="K18" s="4">
        <v>72</v>
      </c>
      <c r="L18" s="4">
        <v>44</v>
      </c>
      <c r="M18" s="4">
        <v>48.5</v>
      </c>
      <c r="N18" s="4">
        <v>41.5</v>
      </c>
      <c r="O18" s="4">
        <f t="shared" si="0"/>
        <v>514</v>
      </c>
      <c r="P18" s="4">
        <f t="shared" si="2"/>
        <v>42.833333333333336</v>
      </c>
      <c r="Q18" s="4">
        <f t="shared" si="1"/>
        <v>-5.8608058608058542</v>
      </c>
      <c r="R18">
        <v>858</v>
      </c>
      <c r="S18">
        <f t="shared" si="3"/>
        <v>39.039000000000001</v>
      </c>
    </row>
    <row r="19" spans="1:19" ht="18.75" customHeight="1" x14ac:dyDescent="0.3">
      <c r="A19" s="15" t="s">
        <v>52</v>
      </c>
      <c r="B19" s="4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f t="shared" si="0"/>
        <v>0</v>
      </c>
      <c r="P19" s="4">
        <f t="shared" si="2"/>
        <v>0</v>
      </c>
      <c r="Q19" s="4">
        <f t="shared" si="1"/>
        <v>-100</v>
      </c>
      <c r="R19">
        <v>578</v>
      </c>
      <c r="S19">
        <f t="shared" si="3"/>
        <v>11.56</v>
      </c>
    </row>
    <row r="20" spans="1:19" ht="18.75" customHeight="1" x14ac:dyDescent="0.3">
      <c r="A20" s="4" t="s">
        <v>44</v>
      </c>
      <c r="B20" s="4">
        <v>23</v>
      </c>
      <c r="C20" s="4">
        <v>73</v>
      </c>
      <c r="D20" s="4">
        <v>68</v>
      </c>
      <c r="E20" s="4">
        <v>74</v>
      </c>
      <c r="F20" s="4">
        <v>65</v>
      </c>
      <c r="G20" s="4">
        <v>87</v>
      </c>
      <c r="H20" s="4">
        <v>55</v>
      </c>
      <c r="I20" s="4"/>
      <c r="J20" s="4">
        <v>87</v>
      </c>
      <c r="K20" s="4">
        <v>58</v>
      </c>
      <c r="L20" s="4">
        <v>55</v>
      </c>
      <c r="M20" s="4">
        <v>76</v>
      </c>
      <c r="N20" s="4">
        <v>65</v>
      </c>
      <c r="O20" s="4">
        <f t="shared" si="0"/>
        <v>763</v>
      </c>
      <c r="P20" s="4">
        <f t="shared" si="2"/>
        <v>63.583333333333336</v>
      </c>
      <c r="Q20" s="4">
        <f t="shared" si="1"/>
        <v>176.44927536231887</v>
      </c>
      <c r="R20">
        <v>561</v>
      </c>
      <c r="S20">
        <f t="shared" si="3"/>
        <v>12.903</v>
      </c>
    </row>
    <row r="21" spans="1:19" ht="18.75" customHeight="1" x14ac:dyDescent="0.3">
      <c r="A21" s="4" t="s">
        <v>160</v>
      </c>
      <c r="B21" s="4">
        <v>38</v>
      </c>
      <c r="C21" s="4"/>
      <c r="D21" s="4"/>
      <c r="E21" s="4"/>
      <c r="F21" s="4"/>
      <c r="G21" s="4"/>
      <c r="H21" s="4">
        <v>145</v>
      </c>
      <c r="I21" s="4"/>
      <c r="J21" s="4"/>
      <c r="K21" s="4"/>
      <c r="L21" s="4"/>
      <c r="M21" s="4"/>
      <c r="N21" s="4"/>
      <c r="O21" s="4">
        <f t="shared" si="0"/>
        <v>145</v>
      </c>
      <c r="P21" s="4">
        <f t="shared" si="2"/>
        <v>12.083333333333334</v>
      </c>
      <c r="Q21" s="4">
        <f t="shared" si="1"/>
        <v>-68.201754385964904</v>
      </c>
      <c r="R21">
        <v>313.5</v>
      </c>
      <c r="S21">
        <f t="shared" si="3"/>
        <v>11.913</v>
      </c>
    </row>
    <row r="22" spans="1:19" ht="19.5" customHeight="1" x14ac:dyDescent="0.3">
      <c r="A22" s="12" t="s">
        <v>16</v>
      </c>
      <c r="B22" s="4">
        <v>195</v>
      </c>
      <c r="C22" s="4">
        <v>93.5</v>
      </c>
      <c r="D22" s="4"/>
      <c r="E22" s="4">
        <v>239</v>
      </c>
      <c r="F22" s="4"/>
      <c r="G22" s="4"/>
      <c r="H22" s="4">
        <v>150</v>
      </c>
      <c r="I22" s="4">
        <v>153.5</v>
      </c>
      <c r="J22" s="4"/>
      <c r="K22" s="4"/>
      <c r="L22" s="4"/>
      <c r="M22" s="4"/>
      <c r="N22" s="4">
        <v>100</v>
      </c>
      <c r="O22" s="4">
        <f t="shared" si="0"/>
        <v>736</v>
      </c>
      <c r="P22" s="4">
        <f t="shared" si="2"/>
        <v>61.333333333333336</v>
      </c>
      <c r="Q22" s="4">
        <f t="shared" si="1"/>
        <v>-68.547008547008545</v>
      </c>
      <c r="R22">
        <v>118.25</v>
      </c>
      <c r="S22">
        <f t="shared" si="3"/>
        <v>23.05875</v>
      </c>
    </row>
    <row r="23" spans="1:19" ht="38.25" customHeight="1" x14ac:dyDescent="0.3">
      <c r="A23" s="12" t="s">
        <v>17</v>
      </c>
      <c r="B23" s="4">
        <v>97</v>
      </c>
      <c r="C23" s="4"/>
      <c r="D23" s="4">
        <v>200</v>
      </c>
      <c r="E23" s="4"/>
      <c r="F23" s="4"/>
      <c r="G23" s="4">
        <v>200</v>
      </c>
      <c r="H23" s="4"/>
      <c r="I23" s="4">
        <v>190</v>
      </c>
      <c r="J23" s="4">
        <v>200</v>
      </c>
      <c r="K23" s="4"/>
      <c r="L23" s="4"/>
      <c r="M23" s="4">
        <v>200</v>
      </c>
      <c r="N23" s="4"/>
      <c r="O23" s="4">
        <f t="shared" si="0"/>
        <v>990</v>
      </c>
      <c r="P23" s="4">
        <f t="shared" si="2"/>
        <v>82.5</v>
      </c>
      <c r="Q23" s="4">
        <f t="shared" si="1"/>
        <v>-14.948453608247419</v>
      </c>
      <c r="R23">
        <v>135.16</v>
      </c>
      <c r="S23">
        <f t="shared" si="3"/>
        <v>13.110520000000001</v>
      </c>
    </row>
    <row r="24" spans="1:19" ht="20.25" customHeight="1" x14ac:dyDescent="0.3">
      <c r="A24" s="12" t="s">
        <v>18</v>
      </c>
      <c r="B24" s="4">
        <v>32.5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f t="shared" si="0"/>
        <v>0</v>
      </c>
      <c r="P24" s="4">
        <f t="shared" si="2"/>
        <v>0</v>
      </c>
      <c r="Q24" s="4">
        <f t="shared" si="1"/>
        <v>-100</v>
      </c>
      <c r="R24">
        <v>660</v>
      </c>
      <c r="S24">
        <f t="shared" si="3"/>
        <v>21.45</v>
      </c>
    </row>
    <row r="25" spans="1:19" ht="18.75" x14ac:dyDescent="0.3">
      <c r="A25" s="4" t="s">
        <v>19</v>
      </c>
      <c r="B25" s="4">
        <v>6.5</v>
      </c>
      <c r="C25" s="4">
        <v>15</v>
      </c>
      <c r="D25" s="4"/>
      <c r="E25" s="4"/>
      <c r="F25" s="4"/>
      <c r="G25" s="4"/>
      <c r="H25" s="4"/>
      <c r="I25" s="4">
        <v>18</v>
      </c>
      <c r="J25" s="4"/>
      <c r="K25" s="4"/>
      <c r="L25" s="4"/>
      <c r="M25" s="4"/>
      <c r="N25" s="4"/>
      <c r="O25" s="4">
        <f t="shared" si="0"/>
        <v>33</v>
      </c>
      <c r="P25" s="4">
        <f t="shared" si="2"/>
        <v>2.75</v>
      </c>
      <c r="Q25" s="4">
        <f t="shared" si="1"/>
        <v>-57.692307692307693</v>
      </c>
      <c r="R25">
        <v>924</v>
      </c>
      <c r="S25">
        <f t="shared" si="3"/>
        <v>6.0060000000000002</v>
      </c>
    </row>
    <row r="26" spans="1:19" ht="18.75" customHeight="1" x14ac:dyDescent="0.3">
      <c r="A26" s="12" t="s">
        <v>20</v>
      </c>
      <c r="B26" s="4">
        <v>6.5</v>
      </c>
      <c r="C26" s="4">
        <v>9</v>
      </c>
      <c r="D26" s="4">
        <v>11.3</v>
      </c>
      <c r="E26" s="4"/>
      <c r="F26" s="4"/>
      <c r="G26" s="4">
        <v>4.2</v>
      </c>
      <c r="H26" s="4"/>
      <c r="I26" s="4">
        <v>1</v>
      </c>
      <c r="J26" s="4">
        <v>14.2</v>
      </c>
      <c r="K26" s="4"/>
      <c r="L26" s="4"/>
      <c r="M26" s="4">
        <v>12.5</v>
      </c>
      <c r="N26" s="4"/>
      <c r="O26" s="4">
        <f t="shared" si="0"/>
        <v>52.2</v>
      </c>
      <c r="P26" s="4">
        <f t="shared" si="2"/>
        <v>4.3500000000000005</v>
      </c>
      <c r="Q26" s="4">
        <f t="shared" si="1"/>
        <v>-33.076923076923066</v>
      </c>
      <c r="R26">
        <v>516.45000000000005</v>
      </c>
      <c r="S26">
        <f t="shared" si="3"/>
        <v>3.3569250000000004</v>
      </c>
    </row>
    <row r="27" spans="1:19" ht="18.75" customHeight="1" x14ac:dyDescent="0.3">
      <c r="A27" s="4" t="s">
        <v>21</v>
      </c>
      <c r="B27" s="4">
        <v>19.5</v>
      </c>
      <c r="C27" s="4">
        <v>18.8</v>
      </c>
      <c r="D27" s="4">
        <v>5</v>
      </c>
      <c r="E27" s="4">
        <v>14</v>
      </c>
      <c r="F27" s="4">
        <v>7</v>
      </c>
      <c r="G27" s="4">
        <v>7.2</v>
      </c>
      <c r="H27" s="4">
        <v>10.6</v>
      </c>
      <c r="I27" s="4">
        <v>18.5</v>
      </c>
      <c r="J27" s="4"/>
      <c r="K27" s="4">
        <v>5.5</v>
      </c>
      <c r="L27" s="4">
        <v>7</v>
      </c>
      <c r="M27" s="4">
        <v>8</v>
      </c>
      <c r="N27" s="4">
        <v>9.1</v>
      </c>
      <c r="O27" s="4">
        <f t="shared" si="0"/>
        <v>110.69999999999999</v>
      </c>
      <c r="P27" s="4">
        <f t="shared" si="2"/>
        <v>9.2249999999999996</v>
      </c>
      <c r="Q27" s="4">
        <f t="shared" si="1"/>
        <v>-52.692307692307693</v>
      </c>
      <c r="R27">
        <v>1353</v>
      </c>
      <c r="S27">
        <f t="shared" si="3"/>
        <v>26.383500000000002</v>
      </c>
    </row>
    <row r="28" spans="1:19" ht="18.75" customHeight="1" x14ac:dyDescent="0.3">
      <c r="A28" s="4" t="s">
        <v>22</v>
      </c>
      <c r="B28" s="4">
        <v>10</v>
      </c>
      <c r="C28" s="4">
        <v>17.5</v>
      </c>
      <c r="D28" s="4">
        <v>30.4</v>
      </c>
      <c r="E28" s="4">
        <v>24.6</v>
      </c>
      <c r="F28" s="4">
        <v>35.299999999999997</v>
      </c>
      <c r="G28" s="4">
        <v>26.6</v>
      </c>
      <c r="H28" s="4">
        <v>49.5</v>
      </c>
      <c r="I28" s="4">
        <v>14.2</v>
      </c>
      <c r="J28" s="4">
        <v>32.799999999999997</v>
      </c>
      <c r="K28" s="4">
        <v>32</v>
      </c>
      <c r="L28" s="4">
        <v>40</v>
      </c>
      <c r="M28" s="4">
        <v>25.8</v>
      </c>
      <c r="N28" s="4">
        <v>45.4</v>
      </c>
      <c r="O28" s="4">
        <f t="shared" si="0"/>
        <v>374.09999999999997</v>
      </c>
      <c r="P28" s="4">
        <f t="shared" si="2"/>
        <v>31.174999999999997</v>
      </c>
      <c r="Q28" s="4">
        <f t="shared" si="1"/>
        <v>211.74999999999994</v>
      </c>
      <c r="R28">
        <v>231</v>
      </c>
      <c r="S28">
        <f t="shared" si="3"/>
        <v>2.31</v>
      </c>
    </row>
    <row r="29" spans="1:19" ht="18.75" customHeight="1" x14ac:dyDescent="0.3">
      <c r="A29" s="4" t="s">
        <v>23</v>
      </c>
      <c r="B29" s="4">
        <v>26</v>
      </c>
      <c r="C29" s="4">
        <v>43</v>
      </c>
      <c r="D29" s="4">
        <v>21</v>
      </c>
      <c r="E29" s="4">
        <v>16.2</v>
      </c>
      <c r="F29" s="4"/>
      <c r="G29" s="4">
        <v>4.5</v>
      </c>
      <c r="H29" s="4">
        <v>10.3</v>
      </c>
      <c r="I29" s="4">
        <v>6</v>
      </c>
      <c r="J29" s="4">
        <v>2</v>
      </c>
      <c r="K29" s="4">
        <v>6.3</v>
      </c>
      <c r="L29" s="4">
        <v>11</v>
      </c>
      <c r="M29" s="4">
        <v>8.8000000000000007</v>
      </c>
      <c r="N29" s="4">
        <v>7.3</v>
      </c>
      <c r="O29" s="4">
        <f t="shared" si="0"/>
        <v>136.4</v>
      </c>
      <c r="P29" s="4">
        <f t="shared" si="2"/>
        <v>11.366666666666667</v>
      </c>
      <c r="Q29" s="4">
        <f t="shared" si="1"/>
        <v>-56.282051282051277</v>
      </c>
      <c r="R29">
        <v>330</v>
      </c>
      <c r="S29">
        <f t="shared" si="3"/>
        <v>8.58</v>
      </c>
    </row>
    <row r="30" spans="1:19" ht="95.25" customHeight="1" x14ac:dyDescent="0.3">
      <c r="A30" s="2" t="s">
        <v>161</v>
      </c>
      <c r="B30" s="4">
        <v>19.5</v>
      </c>
      <c r="C30" s="4">
        <v>46.7</v>
      </c>
      <c r="D30" s="4">
        <v>44.3</v>
      </c>
      <c r="E30" s="4">
        <v>53.4</v>
      </c>
      <c r="F30" s="4">
        <v>37.5</v>
      </c>
      <c r="G30" s="4">
        <v>38.5</v>
      </c>
      <c r="H30" s="4">
        <v>59.4</v>
      </c>
      <c r="I30" s="4">
        <v>80.7</v>
      </c>
      <c r="J30" s="4">
        <v>45.4</v>
      </c>
      <c r="K30" s="4">
        <v>42.4</v>
      </c>
      <c r="L30" s="4">
        <v>41.6</v>
      </c>
      <c r="M30" s="4">
        <v>35.9</v>
      </c>
      <c r="N30" s="4">
        <v>71.599999999999994</v>
      </c>
      <c r="O30" s="4">
        <f t="shared" si="0"/>
        <v>597.4</v>
      </c>
      <c r="P30" s="4">
        <f t="shared" si="2"/>
        <v>49.783333333333331</v>
      </c>
      <c r="Q30" s="4">
        <f t="shared" si="1"/>
        <v>155.29914529914529</v>
      </c>
      <c r="R30">
        <v>141.9</v>
      </c>
      <c r="S30">
        <f t="shared" si="3"/>
        <v>2.7670500000000002</v>
      </c>
    </row>
    <row r="31" spans="1:19" ht="18.75" customHeight="1" x14ac:dyDescent="0.3">
      <c r="A31" s="4" t="s">
        <v>24</v>
      </c>
      <c r="B31" s="4">
        <v>6.5</v>
      </c>
      <c r="C31" s="4">
        <v>15</v>
      </c>
      <c r="D31" s="4"/>
      <c r="E31" s="4"/>
      <c r="F31" s="4"/>
      <c r="G31" s="4"/>
      <c r="H31" s="4"/>
      <c r="I31" s="4">
        <v>30</v>
      </c>
      <c r="J31" s="4"/>
      <c r="K31" s="4"/>
      <c r="L31" s="4"/>
      <c r="M31" s="4"/>
      <c r="N31" s="4"/>
      <c r="O31" s="4">
        <f t="shared" si="0"/>
        <v>45</v>
      </c>
      <c r="P31" s="4">
        <f t="shared" si="2"/>
        <v>3.75</v>
      </c>
      <c r="Q31" s="4">
        <f t="shared" si="1"/>
        <v>-42.307692307692307</v>
      </c>
      <c r="R31">
        <v>400</v>
      </c>
      <c r="S31">
        <f t="shared" si="3"/>
        <v>2.6</v>
      </c>
    </row>
    <row r="32" spans="1:19" ht="18.75" x14ac:dyDescent="0.3">
      <c r="A32" s="4" t="s">
        <v>25</v>
      </c>
      <c r="B32" s="4">
        <v>0.65</v>
      </c>
      <c r="C32" s="4">
        <v>0.5</v>
      </c>
      <c r="D32" s="4">
        <v>0.5</v>
      </c>
      <c r="E32" s="4">
        <v>1</v>
      </c>
      <c r="F32" s="4">
        <v>1</v>
      </c>
      <c r="G32" s="4">
        <v>1</v>
      </c>
      <c r="H32" s="4">
        <v>2</v>
      </c>
      <c r="I32" s="4">
        <v>1</v>
      </c>
      <c r="J32" s="4">
        <v>1</v>
      </c>
      <c r="K32" s="4">
        <v>1</v>
      </c>
      <c r="L32" s="4">
        <v>0.5</v>
      </c>
      <c r="M32" s="4">
        <v>1</v>
      </c>
      <c r="N32" s="4">
        <v>1</v>
      </c>
      <c r="O32" s="4">
        <f t="shared" si="0"/>
        <v>11.5</v>
      </c>
      <c r="P32" s="4">
        <f t="shared" si="2"/>
        <v>0.95833333333333337</v>
      </c>
      <c r="Q32" s="4">
        <f t="shared" si="1"/>
        <v>47.435897435897459</v>
      </c>
      <c r="R32">
        <v>1155</v>
      </c>
      <c r="S32">
        <f t="shared" si="3"/>
        <v>0.75075000000000003</v>
      </c>
    </row>
    <row r="33" spans="1:19" ht="19.5" customHeight="1" x14ac:dyDescent="0.3">
      <c r="A33" s="12" t="s">
        <v>26</v>
      </c>
      <c r="B33" s="4">
        <v>0.65</v>
      </c>
      <c r="C33" s="4"/>
      <c r="D33" s="4"/>
      <c r="E33" s="4"/>
      <c r="F33" s="4"/>
      <c r="G33" s="4"/>
      <c r="H33" s="4">
        <v>3</v>
      </c>
      <c r="I33" s="4"/>
      <c r="J33" s="4"/>
      <c r="K33" s="4"/>
      <c r="L33" s="4"/>
      <c r="M33" s="4"/>
      <c r="N33" s="4">
        <v>3</v>
      </c>
      <c r="O33" s="4">
        <f t="shared" si="0"/>
        <v>6</v>
      </c>
      <c r="P33" s="4">
        <f t="shared" si="2"/>
        <v>0.5</v>
      </c>
      <c r="Q33" s="4">
        <f t="shared" si="1"/>
        <v>-23.07692307692308</v>
      </c>
      <c r="R33">
        <v>462</v>
      </c>
      <c r="S33">
        <f t="shared" si="3"/>
        <v>0.30030000000000001</v>
      </c>
    </row>
    <row r="34" spans="1:19" ht="18.75" customHeight="1" x14ac:dyDescent="0.3">
      <c r="A34" s="4" t="s">
        <v>27</v>
      </c>
      <c r="B34" s="4">
        <v>0.13</v>
      </c>
      <c r="C34" s="4">
        <v>0.7</v>
      </c>
      <c r="D34" s="4">
        <v>0.6</v>
      </c>
      <c r="E34" s="4">
        <v>0.5</v>
      </c>
      <c r="F34" s="4">
        <v>0.8</v>
      </c>
      <c r="G34" s="4">
        <v>0.5</v>
      </c>
      <c r="H34" s="4">
        <v>0.6</v>
      </c>
      <c r="I34" s="4">
        <v>0.6</v>
      </c>
      <c r="J34" s="4">
        <v>0.6</v>
      </c>
      <c r="K34" s="4">
        <v>0.7</v>
      </c>
      <c r="L34" s="4">
        <v>0.9</v>
      </c>
      <c r="M34" s="4">
        <v>0.6</v>
      </c>
      <c r="N34" s="4">
        <v>0.7</v>
      </c>
      <c r="O34" s="4">
        <f t="shared" si="0"/>
        <v>7.8</v>
      </c>
      <c r="P34" s="4">
        <f t="shared" si="2"/>
        <v>0.65</v>
      </c>
      <c r="Q34" s="4">
        <f t="shared" si="1"/>
        <v>400</v>
      </c>
      <c r="R34">
        <v>151.6</v>
      </c>
      <c r="S34">
        <f t="shared" si="3"/>
        <v>1.9708E-2</v>
      </c>
    </row>
    <row r="35" spans="1:19" ht="18.75" x14ac:dyDescent="0.3">
      <c r="A35" s="4" t="s">
        <v>28</v>
      </c>
      <c r="B35" s="4">
        <v>2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2</v>
      </c>
      <c r="J35" s="4">
        <v>2</v>
      </c>
      <c r="K35" s="4">
        <v>2</v>
      </c>
      <c r="L35" s="4">
        <v>2</v>
      </c>
      <c r="M35" s="4">
        <v>2</v>
      </c>
      <c r="N35" s="4">
        <v>2</v>
      </c>
      <c r="O35" s="4">
        <f t="shared" si="0"/>
        <v>24</v>
      </c>
      <c r="P35" s="4">
        <f t="shared" si="2"/>
        <v>2</v>
      </c>
      <c r="Q35" s="4">
        <f t="shared" si="1"/>
        <v>0</v>
      </c>
      <c r="R35">
        <v>8</v>
      </c>
      <c r="S35">
        <f t="shared" si="3"/>
        <v>1.6E-2</v>
      </c>
    </row>
    <row r="36" spans="1:19" ht="18.75" x14ac:dyDescent="0.3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S36">
        <f>SUM(S8:S35)</f>
        <v>239.20120300000002</v>
      </c>
    </row>
    <row r="37" spans="1:19" ht="18.75" x14ac:dyDescent="0.3">
      <c r="A37" s="106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</row>
    <row r="38" spans="1:19" ht="18.75" x14ac:dyDescent="0.3">
      <c r="A38" s="106" t="s">
        <v>170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</row>
    <row r="39" spans="1:19" ht="18.75" x14ac:dyDescent="0.3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</row>
    <row r="40" spans="1:19" ht="18.75" x14ac:dyDescent="0.3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</row>
    <row r="41" spans="1:19" ht="18.75" x14ac:dyDescent="0.3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</row>
    <row r="42" spans="1:19" ht="18.75" x14ac:dyDescent="0.3">
      <c r="A42" s="106"/>
      <c r="B42" s="239" t="s">
        <v>151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</row>
    <row r="43" spans="1:19" ht="18.75" x14ac:dyDescent="0.3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</row>
    <row r="44" spans="1:19" ht="18.75" x14ac:dyDescent="0.3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</row>
    <row r="45" spans="1:19" ht="18.75" x14ac:dyDescent="0.3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</row>
    <row r="46" spans="1:19" ht="18.75" x14ac:dyDescent="0.3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</row>
    <row r="47" spans="1:19" ht="18.75" x14ac:dyDescent="0.3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</row>
    <row r="48" spans="1:19" ht="18.75" x14ac:dyDescent="0.3">
      <c r="A48" s="106"/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</row>
    <row r="49" spans="1:17" ht="18.75" x14ac:dyDescent="0.3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</row>
  </sheetData>
  <mergeCells count="10">
    <mergeCell ref="B42:Q42"/>
    <mergeCell ref="A1:Q1"/>
    <mergeCell ref="Q6:Q7"/>
    <mergeCell ref="A6:A7"/>
    <mergeCell ref="O6:O7"/>
    <mergeCell ref="P6:P7"/>
    <mergeCell ref="B6:N6"/>
    <mergeCell ref="A2:Q2"/>
    <mergeCell ref="D3:F3"/>
    <mergeCell ref="H3:J3"/>
  </mergeCells>
  <pageMargins left="0.7" right="0.7" top="0.75" bottom="0.75" header="0.3" footer="0.3"/>
  <pageSetup paperSize="9" scale="4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PageLayoutView="90" workbookViewId="0">
      <selection activeCell="P4" sqref="P4"/>
    </sheetView>
  </sheetViews>
  <sheetFormatPr defaultRowHeight="15" x14ac:dyDescent="0.25"/>
  <cols>
    <col min="1" max="1" width="16.140625" customWidth="1"/>
    <col min="15" max="15" width="9" customWidth="1"/>
  </cols>
  <sheetData>
    <row r="1" spans="1:17" ht="34.5" customHeight="1" x14ac:dyDescent="0.25">
      <c r="A1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7" ht="143.25" customHeight="1" x14ac:dyDescent="0.25">
      <c r="A2" s="5" t="s">
        <v>31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5" t="s">
        <v>32</v>
      </c>
      <c r="O2" s="5" t="s">
        <v>33</v>
      </c>
      <c r="P2" s="5" t="s">
        <v>29</v>
      </c>
      <c r="Q2" s="5" t="s">
        <v>30</v>
      </c>
    </row>
    <row r="3" spans="1:17" x14ac:dyDescent="0.25">
      <c r="A3" s="7">
        <v>1627.8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>
        <f>SUM(B3:M3)</f>
        <v>0</v>
      </c>
      <c r="O3" s="7">
        <f>N3/12</f>
        <v>0</v>
      </c>
      <c r="P3" s="7">
        <f>(100*O3/A3)-100</f>
        <v>-100</v>
      </c>
      <c r="Q3" s="7">
        <f>O3-A3</f>
        <v>-1627.8</v>
      </c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Layout" workbookViewId="0">
      <selection sqref="A1:N26"/>
    </sheetView>
  </sheetViews>
  <sheetFormatPr defaultRowHeight="15" x14ac:dyDescent="0.25"/>
  <cols>
    <col min="9" max="9" width="9.140625" customWidth="1"/>
    <col min="10" max="10" width="11.7109375" customWidth="1"/>
    <col min="11" max="14" width="9.140625" hidden="1" customWidth="1"/>
  </cols>
  <sheetData>
    <row r="1" spans="1:14" ht="27" x14ac:dyDescent="0.35">
      <c r="A1" s="250" t="s">
        <v>35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</row>
    <row r="2" spans="1:14" x14ac:dyDescent="0.25">
      <c r="A2" s="251" t="s">
        <v>38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</row>
    <row r="3" spans="1:14" x14ac:dyDescent="0.25">
      <c r="A3" s="251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</row>
    <row r="4" spans="1:14" ht="81" customHeight="1" x14ac:dyDescent="0.25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</row>
    <row r="5" spans="1:14" x14ac:dyDescent="0.25">
      <c r="A5" s="251" t="s">
        <v>37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</row>
    <row r="6" spans="1:14" x14ac:dyDescent="0.25">
      <c r="A6" s="251"/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</row>
    <row r="7" spans="1:14" ht="84" customHeight="1" x14ac:dyDescent="0.25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</row>
    <row r="8" spans="1:14" x14ac:dyDescent="0.25">
      <c r="A8" s="251" t="s">
        <v>36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</row>
    <row r="9" spans="1:14" x14ac:dyDescent="0.25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</row>
    <row r="10" spans="1:14" ht="27.75" customHeight="1" x14ac:dyDescent="0.25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</row>
    <row r="11" spans="1:14" ht="210.75" customHeight="1" x14ac:dyDescent="0.35">
      <c r="A11" s="251" t="s">
        <v>39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workbookViewId="0">
      <selection activeCell="E4" sqref="E4"/>
    </sheetView>
  </sheetViews>
  <sheetFormatPr defaultRowHeight="15" x14ac:dyDescent="0.25"/>
  <sheetData>
    <row r="2" spans="1:15" ht="18.75" x14ac:dyDescent="0.3">
      <c r="A2" s="264" t="s">
        <v>40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18" customHeight="1" x14ac:dyDescent="0.3">
      <c r="A3" s="255" t="s">
        <v>6</v>
      </c>
      <c r="B3" s="256"/>
      <c r="C3" s="257"/>
      <c r="D3" s="267" t="s">
        <v>42</v>
      </c>
      <c r="E3" s="244" t="s">
        <v>41</v>
      </c>
      <c r="F3" s="245"/>
      <c r="G3" s="245"/>
      <c r="H3" s="245"/>
      <c r="I3" s="245"/>
      <c r="J3" s="245"/>
      <c r="K3" s="245"/>
      <c r="L3" s="245"/>
      <c r="M3" s="246"/>
      <c r="N3" s="265" t="s">
        <v>8</v>
      </c>
      <c r="O3" s="265" t="s">
        <v>9</v>
      </c>
    </row>
    <row r="4" spans="1:15" ht="18.75" x14ac:dyDescent="0.25">
      <c r="A4" s="258"/>
      <c r="B4" s="259"/>
      <c r="C4" s="260"/>
      <c r="D4" s="268"/>
      <c r="E4" s="1"/>
      <c r="F4" s="1"/>
      <c r="G4" s="1"/>
      <c r="H4" s="1"/>
      <c r="I4" s="1"/>
      <c r="J4" s="1"/>
      <c r="K4" s="1"/>
      <c r="L4" s="1"/>
      <c r="M4" s="1"/>
      <c r="N4" s="266"/>
      <c r="O4" s="266"/>
    </row>
    <row r="5" spans="1:15" ht="18.600000000000001" customHeight="1" x14ac:dyDescent="0.3">
      <c r="A5" s="261"/>
      <c r="B5" s="262"/>
      <c r="C5" s="263"/>
      <c r="D5" s="269"/>
      <c r="E5" s="10"/>
      <c r="F5" s="10"/>
      <c r="G5" s="10"/>
      <c r="H5" s="10"/>
      <c r="I5" s="10"/>
      <c r="J5" s="10"/>
      <c r="K5" s="10"/>
      <c r="L5" s="10"/>
      <c r="M5" s="10"/>
      <c r="N5" s="3">
        <f t="shared" ref="N5:N32" si="0">SUM(D5:M5)</f>
        <v>0</v>
      </c>
      <c r="O5" s="3">
        <f>QUOTIENT(N5,10)</f>
        <v>0</v>
      </c>
    </row>
    <row r="6" spans="1:15" ht="18.75" x14ac:dyDescent="0.3">
      <c r="A6" s="253"/>
      <c r="B6" s="253"/>
      <c r="C6" s="253"/>
      <c r="D6" s="2"/>
      <c r="E6" s="2"/>
      <c r="F6" s="2"/>
      <c r="G6" s="2"/>
      <c r="H6" s="2"/>
      <c r="I6" s="2"/>
      <c r="J6" s="2"/>
      <c r="K6" s="2"/>
      <c r="L6" s="2"/>
      <c r="M6" s="2"/>
      <c r="N6" s="3">
        <f t="shared" si="0"/>
        <v>0</v>
      </c>
      <c r="O6" s="3">
        <f t="shared" ref="O6:O32" si="1">QUOTIENT(N6,10)</f>
        <v>0</v>
      </c>
    </row>
    <row r="7" spans="1:15" ht="18.75" x14ac:dyDescent="0.3">
      <c r="A7" s="253"/>
      <c r="B7" s="253"/>
      <c r="C7" s="253"/>
      <c r="D7" s="2"/>
      <c r="E7" s="2"/>
      <c r="F7" s="2"/>
      <c r="G7" s="2"/>
      <c r="H7" s="2"/>
      <c r="I7" s="2"/>
      <c r="J7" s="2"/>
      <c r="K7" s="2"/>
      <c r="L7" s="2"/>
      <c r="M7" s="2"/>
      <c r="N7" s="3">
        <f t="shared" si="0"/>
        <v>0</v>
      </c>
      <c r="O7" s="3">
        <f t="shared" si="1"/>
        <v>0</v>
      </c>
    </row>
    <row r="8" spans="1:15" ht="18.75" x14ac:dyDescent="0.3">
      <c r="A8" s="253"/>
      <c r="B8" s="253"/>
      <c r="C8" s="253"/>
      <c r="D8" s="2"/>
      <c r="E8" s="2"/>
      <c r="F8" s="2"/>
      <c r="G8" s="2"/>
      <c r="H8" s="2"/>
      <c r="I8" s="2"/>
      <c r="J8" s="2"/>
      <c r="K8" s="2"/>
      <c r="L8" s="2"/>
      <c r="M8" s="2"/>
      <c r="N8" s="3">
        <f t="shared" si="0"/>
        <v>0</v>
      </c>
      <c r="O8" s="3">
        <f t="shared" si="1"/>
        <v>0</v>
      </c>
    </row>
    <row r="9" spans="1:15" ht="18.75" x14ac:dyDescent="0.3">
      <c r="A9" s="253"/>
      <c r="B9" s="253"/>
      <c r="C9" s="253"/>
      <c r="D9" s="2"/>
      <c r="E9" s="2"/>
      <c r="F9" s="2"/>
      <c r="G9" s="2"/>
      <c r="H9" s="2"/>
      <c r="I9" s="2"/>
      <c r="J9" s="2"/>
      <c r="K9" s="2"/>
      <c r="L9" s="2"/>
      <c r="M9" s="2"/>
      <c r="N9" s="3">
        <f t="shared" si="0"/>
        <v>0</v>
      </c>
      <c r="O9" s="3">
        <f t="shared" si="1"/>
        <v>0</v>
      </c>
    </row>
    <row r="10" spans="1:15" ht="18.75" x14ac:dyDescent="0.3">
      <c r="A10" s="253"/>
      <c r="B10" s="253"/>
      <c r="C10" s="253"/>
      <c r="D10" s="2"/>
      <c r="E10" s="2"/>
      <c r="F10" s="2"/>
      <c r="G10" s="2"/>
      <c r="H10" s="2"/>
      <c r="I10" s="2"/>
      <c r="J10" s="2"/>
      <c r="K10" s="2"/>
      <c r="L10" s="2"/>
      <c r="M10" s="2"/>
      <c r="N10" s="3">
        <f t="shared" si="0"/>
        <v>0</v>
      </c>
      <c r="O10" s="3">
        <f t="shared" si="1"/>
        <v>0</v>
      </c>
    </row>
    <row r="11" spans="1:15" ht="18.75" x14ac:dyDescent="0.3">
      <c r="A11" s="253"/>
      <c r="B11" s="253"/>
      <c r="C11" s="253"/>
      <c r="D11" s="2"/>
      <c r="E11" s="2"/>
      <c r="F11" s="2"/>
      <c r="G11" s="2"/>
      <c r="H11" s="2"/>
      <c r="I11" s="2"/>
      <c r="J11" s="2"/>
      <c r="K11" s="2"/>
      <c r="L11" s="2"/>
      <c r="M11" s="2"/>
      <c r="N11" s="3">
        <f t="shared" si="0"/>
        <v>0</v>
      </c>
      <c r="O11" s="3">
        <f t="shared" si="1"/>
        <v>0</v>
      </c>
    </row>
    <row r="12" spans="1:15" ht="18" customHeight="1" x14ac:dyDescent="0.3">
      <c r="A12" s="253"/>
      <c r="B12" s="253"/>
      <c r="C12" s="253"/>
      <c r="D12" s="2"/>
      <c r="E12" s="2"/>
      <c r="F12" s="2"/>
      <c r="G12" s="2"/>
      <c r="H12" s="2"/>
      <c r="I12" s="2"/>
      <c r="J12" s="2"/>
      <c r="K12" s="2"/>
      <c r="L12" s="2"/>
      <c r="M12" s="2"/>
      <c r="N12" s="3">
        <f t="shared" si="0"/>
        <v>0</v>
      </c>
      <c r="O12" s="3">
        <f t="shared" si="1"/>
        <v>0</v>
      </c>
    </row>
    <row r="13" spans="1:15" ht="20.45" customHeight="1" x14ac:dyDescent="0.3">
      <c r="A13" s="253"/>
      <c r="B13" s="253"/>
      <c r="C13" s="253"/>
      <c r="D13" s="2"/>
      <c r="E13" s="2"/>
      <c r="F13" s="2"/>
      <c r="G13" s="2"/>
      <c r="H13" s="2"/>
      <c r="I13" s="2"/>
      <c r="J13" s="2"/>
      <c r="K13" s="2"/>
      <c r="L13" s="2"/>
      <c r="M13" s="2"/>
      <c r="N13" s="3">
        <f t="shared" si="0"/>
        <v>0</v>
      </c>
      <c r="O13" s="3">
        <f t="shared" si="1"/>
        <v>0</v>
      </c>
    </row>
    <row r="14" spans="1:15" ht="18" customHeight="1" x14ac:dyDescent="0.3">
      <c r="A14" s="253"/>
      <c r="B14" s="253"/>
      <c r="C14" s="253"/>
      <c r="D14" s="2"/>
      <c r="E14" s="2"/>
      <c r="F14" s="2"/>
      <c r="G14" s="2"/>
      <c r="H14" s="2"/>
      <c r="I14" s="2"/>
      <c r="J14" s="2"/>
      <c r="K14" s="2"/>
      <c r="L14" s="2"/>
      <c r="M14" s="2"/>
      <c r="N14" s="3">
        <f t="shared" si="0"/>
        <v>0</v>
      </c>
      <c r="O14" s="3">
        <f t="shared" si="1"/>
        <v>0</v>
      </c>
    </row>
    <row r="15" spans="1:15" ht="21" customHeight="1" x14ac:dyDescent="0.3">
      <c r="A15" s="253"/>
      <c r="B15" s="253"/>
      <c r="C15" s="253"/>
      <c r="D15" s="2"/>
      <c r="E15" s="2"/>
      <c r="F15" s="2"/>
      <c r="G15" s="2"/>
      <c r="H15" s="2"/>
      <c r="I15" s="2"/>
      <c r="J15" s="2"/>
      <c r="K15" s="2"/>
      <c r="L15" s="2"/>
      <c r="M15" s="2"/>
      <c r="N15" s="3">
        <f t="shared" si="0"/>
        <v>0</v>
      </c>
      <c r="O15" s="3">
        <f t="shared" si="1"/>
        <v>0</v>
      </c>
    </row>
    <row r="16" spans="1:15" ht="18.75" x14ac:dyDescent="0.3">
      <c r="A16" s="253"/>
      <c r="B16" s="253"/>
      <c r="C16" s="253"/>
      <c r="D16" s="2"/>
      <c r="E16" s="2"/>
      <c r="F16" s="2"/>
      <c r="G16" s="2"/>
      <c r="H16" s="2"/>
      <c r="I16" s="2"/>
      <c r="J16" s="2"/>
      <c r="K16" s="2"/>
      <c r="L16" s="2"/>
      <c r="M16" s="2"/>
      <c r="N16" s="3">
        <f t="shared" si="0"/>
        <v>0</v>
      </c>
      <c r="O16" s="3">
        <f t="shared" si="1"/>
        <v>0</v>
      </c>
    </row>
    <row r="17" spans="1:15" ht="18.75" x14ac:dyDescent="0.3">
      <c r="A17" s="253"/>
      <c r="B17" s="253"/>
      <c r="C17" s="253"/>
      <c r="D17" s="2"/>
      <c r="E17" s="2"/>
      <c r="F17" s="2"/>
      <c r="G17" s="2"/>
      <c r="H17" s="2"/>
      <c r="I17" s="2"/>
      <c r="J17" s="2"/>
      <c r="K17" s="2"/>
      <c r="L17" s="2"/>
      <c r="M17" s="2"/>
      <c r="N17" s="3">
        <f t="shared" si="0"/>
        <v>0</v>
      </c>
      <c r="O17" s="3">
        <f t="shared" si="1"/>
        <v>0</v>
      </c>
    </row>
    <row r="18" spans="1:15" ht="18.75" x14ac:dyDescent="0.3">
      <c r="A18" s="253"/>
      <c r="B18" s="253"/>
      <c r="C18" s="253"/>
      <c r="D18" s="2"/>
      <c r="E18" s="2"/>
      <c r="F18" s="2"/>
      <c r="G18" s="2"/>
      <c r="H18" s="2"/>
      <c r="I18" s="2"/>
      <c r="J18" s="2"/>
      <c r="K18" s="2"/>
      <c r="L18" s="2"/>
      <c r="M18" s="2"/>
      <c r="N18" s="3">
        <f t="shared" si="0"/>
        <v>0</v>
      </c>
      <c r="O18" s="3">
        <f t="shared" si="1"/>
        <v>0</v>
      </c>
    </row>
    <row r="19" spans="1:15" ht="19.149999999999999" customHeight="1" x14ac:dyDescent="0.3">
      <c r="A19" s="253"/>
      <c r="B19" s="253"/>
      <c r="C19" s="253"/>
      <c r="D19" s="2"/>
      <c r="E19" s="2"/>
      <c r="F19" s="2"/>
      <c r="G19" s="2"/>
      <c r="H19" s="2"/>
      <c r="I19" s="2"/>
      <c r="J19" s="2"/>
      <c r="K19" s="2"/>
      <c r="L19" s="2"/>
      <c r="M19" s="2"/>
      <c r="N19" s="3">
        <f t="shared" si="0"/>
        <v>0</v>
      </c>
      <c r="O19" s="3">
        <f t="shared" si="1"/>
        <v>0</v>
      </c>
    </row>
    <row r="20" spans="1:15" ht="18" customHeight="1" x14ac:dyDescent="0.3">
      <c r="A20" s="253"/>
      <c r="B20" s="253"/>
      <c r="C20" s="253"/>
      <c r="D20" s="2"/>
      <c r="E20" s="2"/>
      <c r="F20" s="2"/>
      <c r="G20" s="2"/>
      <c r="H20" s="2"/>
      <c r="I20" s="2"/>
      <c r="J20" s="2"/>
      <c r="K20" s="2"/>
      <c r="L20" s="2"/>
      <c r="M20" s="2"/>
      <c r="N20" s="3">
        <f t="shared" si="0"/>
        <v>0</v>
      </c>
      <c r="O20" s="3">
        <f t="shared" si="1"/>
        <v>0</v>
      </c>
    </row>
    <row r="21" spans="1:15" ht="19.149999999999999" customHeight="1" x14ac:dyDescent="0.3">
      <c r="A21" s="253"/>
      <c r="B21" s="253"/>
      <c r="C21" s="253"/>
      <c r="D21" s="2"/>
      <c r="E21" s="2"/>
      <c r="F21" s="2"/>
      <c r="G21" s="2"/>
      <c r="H21" s="2"/>
      <c r="I21" s="2"/>
      <c r="J21" s="2"/>
      <c r="K21" s="2"/>
      <c r="L21" s="2"/>
      <c r="M21" s="2"/>
      <c r="N21" s="3">
        <f t="shared" si="0"/>
        <v>0</v>
      </c>
      <c r="O21" s="3">
        <f t="shared" si="1"/>
        <v>0</v>
      </c>
    </row>
    <row r="22" spans="1:15" ht="18.75" x14ac:dyDescent="0.3">
      <c r="A22" s="253"/>
      <c r="B22" s="253"/>
      <c r="C22" s="253"/>
      <c r="D22" s="2"/>
      <c r="E22" s="2"/>
      <c r="F22" s="2"/>
      <c r="G22" s="2"/>
      <c r="H22" s="2"/>
      <c r="I22" s="2"/>
      <c r="J22" s="2"/>
      <c r="K22" s="2"/>
      <c r="L22" s="2"/>
      <c r="M22" s="2"/>
      <c r="N22" s="3">
        <f t="shared" si="0"/>
        <v>0</v>
      </c>
      <c r="O22" s="3">
        <f t="shared" si="1"/>
        <v>0</v>
      </c>
    </row>
    <row r="23" spans="1:15" ht="17.45" customHeight="1" x14ac:dyDescent="0.3">
      <c r="A23" s="253"/>
      <c r="B23" s="253"/>
      <c r="C23" s="253"/>
      <c r="D23" s="2"/>
      <c r="E23" s="2"/>
      <c r="F23" s="2"/>
      <c r="G23" s="2"/>
      <c r="H23" s="2"/>
      <c r="I23" s="2"/>
      <c r="J23" s="2"/>
      <c r="K23" s="2"/>
      <c r="L23" s="2"/>
      <c r="M23" s="2"/>
      <c r="N23" s="3">
        <f t="shared" si="0"/>
        <v>0</v>
      </c>
      <c r="O23" s="3">
        <f t="shared" si="1"/>
        <v>0</v>
      </c>
    </row>
    <row r="24" spans="1:15" ht="18.75" x14ac:dyDescent="0.3">
      <c r="A24" s="253"/>
      <c r="B24" s="253"/>
      <c r="C24" s="253"/>
      <c r="D24" s="2"/>
      <c r="E24" s="2"/>
      <c r="F24" s="2"/>
      <c r="G24" s="2"/>
      <c r="H24" s="2"/>
      <c r="I24" s="2"/>
      <c r="J24" s="2"/>
      <c r="K24" s="2"/>
      <c r="L24" s="2"/>
      <c r="M24" s="2"/>
      <c r="N24" s="3">
        <f t="shared" si="0"/>
        <v>0</v>
      </c>
      <c r="O24" s="3">
        <f t="shared" si="1"/>
        <v>0</v>
      </c>
    </row>
    <row r="25" spans="1:15" ht="18.75" x14ac:dyDescent="0.3">
      <c r="A25" s="253"/>
      <c r="B25" s="253"/>
      <c r="C25" s="253"/>
      <c r="D25" s="2"/>
      <c r="E25" s="2"/>
      <c r="F25" s="2"/>
      <c r="G25" s="2"/>
      <c r="H25" s="2"/>
      <c r="I25" s="2"/>
      <c r="J25" s="2"/>
      <c r="K25" s="2"/>
      <c r="L25" s="2"/>
      <c r="M25" s="2"/>
      <c r="N25" s="3">
        <f t="shared" si="0"/>
        <v>0</v>
      </c>
      <c r="O25" s="3">
        <f t="shared" si="1"/>
        <v>0</v>
      </c>
    </row>
    <row r="26" spans="1:15" ht="18.75" x14ac:dyDescent="0.3">
      <c r="A26" s="253"/>
      <c r="B26" s="253"/>
      <c r="C26" s="253"/>
      <c r="D26" s="2"/>
      <c r="E26" s="2"/>
      <c r="F26" s="2"/>
      <c r="G26" s="2"/>
      <c r="H26" s="2"/>
      <c r="I26" s="2"/>
      <c r="J26" s="2"/>
      <c r="K26" s="2"/>
      <c r="L26" s="2"/>
      <c r="M26" s="2"/>
      <c r="N26" s="3">
        <f t="shared" si="0"/>
        <v>0</v>
      </c>
      <c r="O26" s="3">
        <f t="shared" si="1"/>
        <v>0</v>
      </c>
    </row>
    <row r="27" spans="1:15" ht="18.75" x14ac:dyDescent="0.3">
      <c r="A27" s="253"/>
      <c r="B27" s="253"/>
      <c r="C27" s="253"/>
      <c r="D27" s="2"/>
      <c r="E27" s="2"/>
      <c r="F27" s="2"/>
      <c r="G27" s="2"/>
      <c r="H27" s="2"/>
      <c r="I27" s="2"/>
      <c r="J27" s="2"/>
      <c r="K27" s="2"/>
      <c r="L27" s="2"/>
      <c r="M27" s="2"/>
      <c r="N27" s="3">
        <f t="shared" si="0"/>
        <v>0</v>
      </c>
      <c r="O27" s="3">
        <f t="shared" si="1"/>
        <v>0</v>
      </c>
    </row>
    <row r="28" spans="1:15" ht="18.75" x14ac:dyDescent="0.3">
      <c r="A28" s="253"/>
      <c r="B28" s="253"/>
      <c r="C28" s="253"/>
      <c r="D28" s="2"/>
      <c r="E28" s="2"/>
      <c r="F28" s="2"/>
      <c r="G28" s="2"/>
      <c r="H28" s="2"/>
      <c r="I28" s="2"/>
      <c r="J28" s="2"/>
      <c r="K28" s="2"/>
      <c r="L28" s="2"/>
      <c r="M28" s="2"/>
      <c r="N28" s="3">
        <f t="shared" si="0"/>
        <v>0</v>
      </c>
      <c r="O28" s="3">
        <f t="shared" si="1"/>
        <v>0</v>
      </c>
    </row>
    <row r="29" spans="1:15" ht="18.75" x14ac:dyDescent="0.3">
      <c r="A29" s="253"/>
      <c r="B29" s="253"/>
      <c r="C29" s="253"/>
      <c r="D29" s="2"/>
      <c r="E29" s="2"/>
      <c r="F29" s="2"/>
      <c r="G29" s="2"/>
      <c r="H29" s="2"/>
      <c r="I29" s="2"/>
      <c r="J29" s="2"/>
      <c r="K29" s="2"/>
      <c r="L29" s="2"/>
      <c r="M29" s="2"/>
      <c r="N29" s="3">
        <f t="shared" si="0"/>
        <v>0</v>
      </c>
      <c r="O29" s="3">
        <f t="shared" si="1"/>
        <v>0</v>
      </c>
    </row>
    <row r="30" spans="1:15" ht="19.149999999999999" customHeight="1" x14ac:dyDescent="0.3">
      <c r="A30" s="253"/>
      <c r="B30" s="253"/>
      <c r="C30" s="253"/>
      <c r="D30" s="2"/>
      <c r="E30" s="2"/>
      <c r="F30" s="2"/>
      <c r="G30" s="2"/>
      <c r="H30" s="2"/>
      <c r="I30" s="2"/>
      <c r="J30" s="2"/>
      <c r="K30" s="2"/>
      <c r="L30" s="2"/>
      <c r="M30" s="2"/>
      <c r="N30" s="3">
        <f t="shared" si="0"/>
        <v>0</v>
      </c>
      <c r="O30" s="3">
        <f t="shared" si="1"/>
        <v>0</v>
      </c>
    </row>
    <row r="31" spans="1:15" ht="18.75" x14ac:dyDescent="0.3">
      <c r="A31" s="253"/>
      <c r="B31" s="253"/>
      <c r="C31" s="253"/>
      <c r="D31" s="2"/>
      <c r="E31" s="2"/>
      <c r="F31" s="2"/>
      <c r="G31" s="2"/>
      <c r="H31" s="2"/>
      <c r="I31" s="2"/>
      <c r="J31" s="2"/>
      <c r="K31" s="2"/>
      <c r="L31" s="2"/>
      <c r="M31" s="2"/>
      <c r="N31" s="3">
        <f t="shared" si="0"/>
        <v>0</v>
      </c>
      <c r="O31" s="3">
        <f t="shared" si="1"/>
        <v>0</v>
      </c>
    </row>
    <row r="32" spans="1:15" ht="18.75" x14ac:dyDescent="0.3">
      <c r="A32" s="254"/>
      <c r="B32" s="254"/>
      <c r="C32" s="254"/>
      <c r="D32" s="4"/>
      <c r="E32" s="4"/>
      <c r="F32" s="4"/>
      <c r="G32" s="4"/>
      <c r="H32" s="4"/>
      <c r="I32" s="4"/>
      <c r="J32" s="4"/>
      <c r="K32" s="4"/>
      <c r="L32" s="4"/>
      <c r="M32" s="4"/>
      <c r="N32" s="3">
        <f t="shared" si="0"/>
        <v>0</v>
      </c>
      <c r="O32" s="3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activeCell="A55" sqref="A52:L55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2" ht="14.1" customHeight="1" x14ac:dyDescent="0.25">
      <c r="A2" s="153" t="s">
        <v>134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2" ht="14.1" customHeight="1" x14ac:dyDescent="0.25">
      <c r="A3" s="154" t="s">
        <v>53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2" ht="13.5" customHeight="1" x14ac:dyDescent="0.25">
      <c r="A4" s="107" t="s">
        <v>54</v>
      </c>
      <c r="B4" s="155" t="s">
        <v>173</v>
      </c>
      <c r="C4" s="155"/>
      <c r="D4" s="155"/>
      <c r="E4" s="155"/>
      <c r="F4" s="155"/>
      <c r="G4" s="155"/>
      <c r="H4" s="155"/>
      <c r="I4" s="155"/>
      <c r="J4" s="155"/>
      <c r="K4" s="155"/>
    </row>
    <row r="5" spans="1:12" ht="40.5" customHeight="1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2" ht="14.1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2" ht="14.1" customHeight="1" x14ac:dyDescent="0.25">
      <c r="A7" s="107" t="s">
        <v>55</v>
      </c>
      <c r="B7" s="76"/>
      <c r="C7" s="76"/>
      <c r="D7" s="156" t="s">
        <v>56</v>
      </c>
      <c r="E7" s="156"/>
      <c r="F7" s="156"/>
      <c r="G7" s="156"/>
      <c r="H7" s="156"/>
      <c r="I7" s="156"/>
      <c r="J7" s="156"/>
      <c r="K7" s="76"/>
    </row>
    <row r="8" spans="1:12" ht="14.1" customHeight="1" x14ac:dyDescent="0.25">
      <c r="A8" s="108" t="s">
        <v>48</v>
      </c>
      <c r="B8" s="157" t="s">
        <v>50</v>
      </c>
      <c r="C8" s="157"/>
      <c r="D8" s="157"/>
      <c r="E8" s="157"/>
      <c r="F8" s="108" t="s">
        <v>51</v>
      </c>
      <c r="G8" s="108" t="s">
        <v>2</v>
      </c>
      <c r="H8" s="108" t="s">
        <v>0</v>
      </c>
      <c r="I8" s="108" t="s">
        <v>1</v>
      </c>
      <c r="J8" s="77" t="s">
        <v>49</v>
      </c>
      <c r="K8" s="108" t="s">
        <v>47</v>
      </c>
    </row>
    <row r="9" spans="1:12" ht="14.1" customHeight="1" x14ac:dyDescent="0.25">
      <c r="A9" s="156" t="s">
        <v>59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</row>
    <row r="10" spans="1:12" ht="26.25" customHeight="1" x14ac:dyDescent="0.25">
      <c r="A10" s="109"/>
      <c r="B10" s="158" t="s">
        <v>206</v>
      </c>
      <c r="C10" s="158"/>
      <c r="D10" s="158"/>
      <c r="E10" s="158"/>
      <c r="F10" s="80">
        <v>75</v>
      </c>
      <c r="G10" s="78">
        <v>11.25</v>
      </c>
      <c r="H10" s="80">
        <v>8</v>
      </c>
      <c r="I10" s="78">
        <v>6.98</v>
      </c>
      <c r="J10" s="79">
        <v>144.4</v>
      </c>
      <c r="K10" s="109" t="s">
        <v>207</v>
      </c>
    </row>
    <row r="11" spans="1:12" ht="14.1" customHeight="1" x14ac:dyDescent="0.25">
      <c r="A11" s="109"/>
      <c r="B11" s="158" t="s">
        <v>149</v>
      </c>
      <c r="C11" s="158"/>
      <c r="D11" s="158"/>
      <c r="E11" s="158"/>
      <c r="F11" s="80">
        <v>180</v>
      </c>
      <c r="G11" s="79">
        <v>5.4</v>
      </c>
      <c r="H11" s="79">
        <v>8.1</v>
      </c>
      <c r="I11" s="78">
        <v>26.82</v>
      </c>
      <c r="J11" s="79">
        <v>205.2</v>
      </c>
      <c r="K11" s="109" t="s">
        <v>148</v>
      </c>
    </row>
    <row r="12" spans="1:12" ht="14.1" customHeight="1" x14ac:dyDescent="0.25">
      <c r="A12" s="109"/>
      <c r="B12" s="158" t="s">
        <v>208</v>
      </c>
      <c r="C12" s="158"/>
      <c r="D12" s="158"/>
      <c r="E12" s="158"/>
      <c r="F12" s="80">
        <v>200</v>
      </c>
      <c r="G12" s="79">
        <v>0.1</v>
      </c>
      <c r="H12" s="81"/>
      <c r="I12" s="80">
        <v>15</v>
      </c>
      <c r="J12" s="80">
        <v>60</v>
      </c>
      <c r="K12" s="109" t="s">
        <v>73</v>
      </c>
      <c r="L12" s="9"/>
    </row>
    <row r="13" spans="1:12" ht="14.1" customHeight="1" x14ac:dyDescent="0.25">
      <c r="A13" s="109"/>
      <c r="B13" s="158" t="s">
        <v>66</v>
      </c>
      <c r="C13" s="158"/>
      <c r="D13" s="158"/>
      <c r="E13" s="158"/>
      <c r="F13" s="80">
        <v>48</v>
      </c>
      <c r="G13" s="78">
        <v>3.65</v>
      </c>
      <c r="H13" s="78">
        <v>0.38</v>
      </c>
      <c r="I13" s="78">
        <v>23.62</v>
      </c>
      <c r="J13" s="79">
        <v>112.8</v>
      </c>
      <c r="K13" s="109" t="s">
        <v>67</v>
      </c>
      <c r="L13" s="14"/>
    </row>
    <row r="14" spans="1:12" ht="14.1" customHeight="1" x14ac:dyDescent="0.25">
      <c r="A14" s="159" t="s">
        <v>57</v>
      </c>
      <c r="B14" s="159"/>
      <c r="C14" s="159"/>
      <c r="D14" s="159"/>
      <c r="E14" s="159"/>
      <c r="F14" s="80">
        <v>503</v>
      </c>
      <c r="G14" s="79">
        <v>20.399999999999999</v>
      </c>
      <c r="H14" s="78">
        <v>16.48</v>
      </c>
      <c r="I14" s="78">
        <v>72.42</v>
      </c>
      <c r="J14" s="79">
        <v>522.4</v>
      </c>
      <c r="K14" s="109"/>
      <c r="L14" s="14"/>
    </row>
    <row r="15" spans="1:12" ht="14.1" customHeight="1" x14ac:dyDescent="0.25">
      <c r="A15" s="156" t="s">
        <v>68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4"/>
    </row>
    <row r="16" spans="1:12" ht="14.1" customHeight="1" x14ac:dyDescent="0.25">
      <c r="A16" s="109"/>
      <c r="B16" s="158" t="s">
        <v>206</v>
      </c>
      <c r="C16" s="158"/>
      <c r="D16" s="158"/>
      <c r="E16" s="158"/>
      <c r="F16" s="80">
        <v>75</v>
      </c>
      <c r="G16" s="78">
        <v>11.25</v>
      </c>
      <c r="H16" s="80">
        <v>8</v>
      </c>
      <c r="I16" s="78">
        <v>6.98</v>
      </c>
      <c r="J16" s="79">
        <v>144.4</v>
      </c>
      <c r="K16" s="109" t="s">
        <v>207</v>
      </c>
      <c r="L16" s="14"/>
    </row>
    <row r="17" spans="1:12" ht="14.1" customHeight="1" x14ac:dyDescent="0.25">
      <c r="A17" s="109"/>
      <c r="B17" s="158" t="s">
        <v>149</v>
      </c>
      <c r="C17" s="158"/>
      <c r="D17" s="158"/>
      <c r="E17" s="158"/>
      <c r="F17" s="80">
        <v>180</v>
      </c>
      <c r="G17" s="79">
        <v>5.4</v>
      </c>
      <c r="H17" s="79">
        <v>8.1</v>
      </c>
      <c r="I17" s="78">
        <v>26.82</v>
      </c>
      <c r="J17" s="79">
        <v>205.2</v>
      </c>
      <c r="K17" s="109" t="s">
        <v>148</v>
      </c>
      <c r="L17" s="14"/>
    </row>
    <row r="18" spans="1:12" ht="14.1" customHeight="1" x14ac:dyDescent="0.25">
      <c r="A18" s="109"/>
      <c r="B18" s="158" t="s">
        <v>208</v>
      </c>
      <c r="C18" s="158"/>
      <c r="D18" s="158"/>
      <c r="E18" s="158"/>
      <c r="F18" s="80">
        <v>200</v>
      </c>
      <c r="G18" s="79">
        <v>0.1</v>
      </c>
      <c r="H18" s="81"/>
      <c r="I18" s="80">
        <v>15</v>
      </c>
      <c r="J18" s="80">
        <v>60</v>
      </c>
      <c r="K18" s="109" t="s">
        <v>73</v>
      </c>
    </row>
    <row r="19" spans="1:12" ht="14.1" customHeight="1" x14ac:dyDescent="0.25">
      <c r="A19" s="109"/>
      <c r="B19" s="158" t="s">
        <v>66</v>
      </c>
      <c r="C19" s="158"/>
      <c r="D19" s="158"/>
      <c r="E19" s="158"/>
      <c r="F19" s="80">
        <v>48</v>
      </c>
      <c r="G19" s="78">
        <v>3.65</v>
      </c>
      <c r="H19" s="78">
        <v>0.38</v>
      </c>
      <c r="I19" s="78">
        <v>23.62</v>
      </c>
      <c r="J19" s="79">
        <v>112.8</v>
      </c>
      <c r="K19" s="109" t="s">
        <v>67</v>
      </c>
    </row>
    <row r="20" spans="1:12" ht="14.1" customHeight="1" x14ac:dyDescent="0.25">
      <c r="A20" s="159" t="s">
        <v>57</v>
      </c>
      <c r="B20" s="159"/>
      <c r="C20" s="159"/>
      <c r="D20" s="159"/>
      <c r="E20" s="159"/>
      <c r="F20" s="80">
        <v>503</v>
      </c>
      <c r="G20" s="79">
        <v>20.399999999999999</v>
      </c>
      <c r="H20" s="78">
        <v>16.48</v>
      </c>
      <c r="I20" s="78">
        <v>72.42</v>
      </c>
      <c r="J20" s="79">
        <v>522.4</v>
      </c>
      <c r="K20" s="109"/>
    </row>
    <row r="21" spans="1:12" ht="14.1" customHeight="1" x14ac:dyDescent="0.25">
      <c r="A21" s="156" t="s">
        <v>69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</row>
    <row r="22" spans="1:12" ht="14.1" customHeight="1" x14ac:dyDescent="0.25">
      <c r="A22" s="109"/>
      <c r="B22" s="158" t="s">
        <v>142</v>
      </c>
      <c r="C22" s="158"/>
      <c r="D22" s="158"/>
      <c r="E22" s="158"/>
      <c r="F22" s="80">
        <v>50</v>
      </c>
      <c r="G22" s="79">
        <v>3.1</v>
      </c>
      <c r="H22" s="79">
        <v>1.4</v>
      </c>
      <c r="I22" s="80">
        <v>34</v>
      </c>
      <c r="J22" s="80">
        <v>147</v>
      </c>
      <c r="K22" s="109" t="s">
        <v>143</v>
      </c>
    </row>
    <row r="23" spans="1:12" ht="14.1" customHeight="1" x14ac:dyDescent="0.25">
      <c r="A23" s="109"/>
      <c r="B23" s="158" t="s">
        <v>72</v>
      </c>
      <c r="C23" s="158"/>
      <c r="D23" s="158"/>
      <c r="E23" s="158"/>
      <c r="F23" s="80">
        <v>200</v>
      </c>
      <c r="G23" s="79">
        <v>0.1</v>
      </c>
      <c r="H23" s="81"/>
      <c r="I23" s="80">
        <v>15</v>
      </c>
      <c r="J23" s="80">
        <v>60</v>
      </c>
      <c r="K23" s="109" t="s">
        <v>73</v>
      </c>
    </row>
    <row r="24" spans="1:12" ht="14.1" customHeight="1" x14ac:dyDescent="0.25">
      <c r="A24" s="159" t="s">
        <v>57</v>
      </c>
      <c r="B24" s="159"/>
      <c r="C24" s="159"/>
      <c r="D24" s="159"/>
      <c r="E24" s="159"/>
      <c r="F24" s="80">
        <v>250</v>
      </c>
      <c r="G24" s="79">
        <v>3.2</v>
      </c>
      <c r="H24" s="79">
        <v>1.4</v>
      </c>
      <c r="I24" s="80">
        <v>49</v>
      </c>
      <c r="J24" s="80">
        <v>207</v>
      </c>
      <c r="K24" s="109"/>
    </row>
    <row r="25" spans="1:12" ht="14.25" customHeight="1" x14ac:dyDescent="0.25">
      <c r="A25" s="156" t="s">
        <v>74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</row>
    <row r="26" spans="1:12" ht="14.1" customHeight="1" x14ac:dyDescent="0.25">
      <c r="A26" s="109"/>
      <c r="B26" s="158" t="s">
        <v>209</v>
      </c>
      <c r="C26" s="158"/>
      <c r="D26" s="158"/>
      <c r="E26" s="158"/>
      <c r="F26" s="80">
        <v>60</v>
      </c>
      <c r="G26" s="78">
        <v>0.54</v>
      </c>
      <c r="H26" s="78">
        <v>6.12</v>
      </c>
      <c r="I26" s="78">
        <v>4.32</v>
      </c>
      <c r="J26" s="79">
        <v>74.400000000000006</v>
      </c>
      <c r="K26" s="109" t="s">
        <v>210</v>
      </c>
    </row>
    <row r="27" spans="1:12" ht="14.1" customHeight="1" x14ac:dyDescent="0.25">
      <c r="A27" s="109"/>
      <c r="B27" s="158" t="s">
        <v>99</v>
      </c>
      <c r="C27" s="158"/>
      <c r="D27" s="158"/>
      <c r="E27" s="158"/>
      <c r="F27" s="80">
        <v>250</v>
      </c>
      <c r="G27" s="79">
        <v>2.2999999999999998</v>
      </c>
      <c r="H27" s="78">
        <v>4.25</v>
      </c>
      <c r="I27" s="79">
        <v>15.1</v>
      </c>
      <c r="J27" s="80">
        <v>107</v>
      </c>
      <c r="K27" s="109" t="s">
        <v>100</v>
      </c>
      <c r="L27" s="11"/>
    </row>
    <row r="28" spans="1:12" ht="14.1" customHeight="1" x14ac:dyDescent="0.25">
      <c r="A28" s="109"/>
      <c r="B28" s="158" t="s">
        <v>211</v>
      </c>
      <c r="C28" s="158"/>
      <c r="D28" s="158"/>
      <c r="E28" s="158"/>
      <c r="F28" s="80">
        <v>160</v>
      </c>
      <c r="G28" s="79">
        <v>13.6</v>
      </c>
      <c r="H28" s="78">
        <v>13.28</v>
      </c>
      <c r="I28" s="79">
        <v>6.4</v>
      </c>
      <c r="J28" s="80">
        <v>200</v>
      </c>
      <c r="K28" s="109" t="s">
        <v>212</v>
      </c>
      <c r="L28" s="14"/>
    </row>
    <row r="29" spans="1:12" ht="14.1" customHeight="1" x14ac:dyDescent="0.25">
      <c r="A29" s="109"/>
      <c r="B29" s="158" t="s">
        <v>76</v>
      </c>
      <c r="C29" s="158"/>
      <c r="D29" s="158"/>
      <c r="E29" s="158"/>
      <c r="F29" s="80">
        <v>10</v>
      </c>
      <c r="G29" s="78">
        <v>0.26</v>
      </c>
      <c r="H29" s="79">
        <v>1.5</v>
      </c>
      <c r="I29" s="78">
        <v>0.36</v>
      </c>
      <c r="J29" s="79">
        <v>16.2</v>
      </c>
      <c r="K29" s="109" t="s">
        <v>58</v>
      </c>
      <c r="L29" s="14"/>
    </row>
    <row r="30" spans="1:12" ht="14.1" customHeight="1" x14ac:dyDescent="0.25">
      <c r="A30" s="109"/>
      <c r="B30" s="158" t="s">
        <v>144</v>
      </c>
      <c r="C30" s="158"/>
      <c r="D30" s="158"/>
      <c r="E30" s="158"/>
      <c r="F30" s="80">
        <v>200</v>
      </c>
      <c r="G30" s="79">
        <v>0.6</v>
      </c>
      <c r="H30" s="81"/>
      <c r="I30" s="79">
        <v>46.6</v>
      </c>
      <c r="J30" s="80">
        <v>182</v>
      </c>
      <c r="K30" s="109" t="s">
        <v>145</v>
      </c>
      <c r="L30" s="14"/>
    </row>
    <row r="31" spans="1:12" ht="14.1" customHeight="1" x14ac:dyDescent="0.25">
      <c r="A31" s="109"/>
      <c r="B31" s="158" t="s">
        <v>66</v>
      </c>
      <c r="C31" s="158"/>
      <c r="D31" s="158"/>
      <c r="E31" s="158"/>
      <c r="F31" s="80">
        <v>60</v>
      </c>
      <c r="G31" s="78">
        <v>4.5599999999999996</v>
      </c>
      <c r="H31" s="78">
        <v>0.48</v>
      </c>
      <c r="I31" s="78">
        <v>29.52</v>
      </c>
      <c r="J31" s="80">
        <v>141</v>
      </c>
      <c r="K31" s="109" t="s">
        <v>67</v>
      </c>
      <c r="L31" s="14"/>
    </row>
    <row r="32" spans="1:12" ht="14.1" customHeight="1" x14ac:dyDescent="0.25">
      <c r="A32" s="109"/>
      <c r="B32" s="158" t="s">
        <v>78</v>
      </c>
      <c r="C32" s="158"/>
      <c r="D32" s="158"/>
      <c r="E32" s="158"/>
      <c r="F32" s="80">
        <v>30</v>
      </c>
      <c r="G32" s="78">
        <v>1.98</v>
      </c>
      <c r="H32" s="78">
        <v>0.36</v>
      </c>
      <c r="I32" s="78">
        <v>10.02</v>
      </c>
      <c r="J32" s="79">
        <v>52.2</v>
      </c>
      <c r="K32" s="109" t="s">
        <v>79</v>
      </c>
    </row>
    <row r="33" spans="1:11" ht="14.1" customHeight="1" x14ac:dyDescent="0.25">
      <c r="A33" s="159" t="s">
        <v>57</v>
      </c>
      <c r="B33" s="159"/>
      <c r="C33" s="159"/>
      <c r="D33" s="159"/>
      <c r="E33" s="159"/>
      <c r="F33" s="80">
        <v>770</v>
      </c>
      <c r="G33" s="78">
        <v>23.84</v>
      </c>
      <c r="H33" s="78">
        <v>25.99</v>
      </c>
      <c r="I33" s="78">
        <v>112.32</v>
      </c>
      <c r="J33" s="79">
        <v>772.8</v>
      </c>
      <c r="K33" s="109"/>
    </row>
    <row r="34" spans="1:11" ht="14.1" customHeight="1" x14ac:dyDescent="0.25">
      <c r="A34" s="156" t="s">
        <v>80</v>
      </c>
      <c r="B34" s="156"/>
      <c r="C34" s="156"/>
      <c r="D34" s="156"/>
      <c r="E34" s="156"/>
      <c r="F34" s="156"/>
      <c r="G34" s="156"/>
      <c r="H34" s="156"/>
      <c r="I34" s="156"/>
      <c r="J34" s="156"/>
      <c r="K34" s="156"/>
    </row>
    <row r="35" spans="1:11" x14ac:dyDescent="0.25">
      <c r="A35" s="109"/>
      <c r="B35" s="158" t="s">
        <v>209</v>
      </c>
      <c r="C35" s="158"/>
      <c r="D35" s="158"/>
      <c r="E35" s="158"/>
      <c r="F35" s="80">
        <v>60</v>
      </c>
      <c r="G35" s="78">
        <v>0.54</v>
      </c>
      <c r="H35" s="78">
        <v>6.12</v>
      </c>
      <c r="I35" s="78">
        <v>4.32</v>
      </c>
      <c r="J35" s="79">
        <v>74.400000000000006</v>
      </c>
      <c r="K35" s="109" t="s">
        <v>210</v>
      </c>
    </row>
    <row r="36" spans="1:11" x14ac:dyDescent="0.25">
      <c r="A36" s="109"/>
      <c r="B36" s="158" t="s">
        <v>99</v>
      </c>
      <c r="C36" s="158"/>
      <c r="D36" s="158"/>
      <c r="E36" s="158"/>
      <c r="F36" s="80">
        <v>250</v>
      </c>
      <c r="G36" s="79">
        <v>2.2999999999999998</v>
      </c>
      <c r="H36" s="78">
        <v>4.25</v>
      </c>
      <c r="I36" s="79">
        <v>15.1</v>
      </c>
      <c r="J36" s="80">
        <v>107</v>
      </c>
      <c r="K36" s="109" t="s">
        <v>100</v>
      </c>
    </row>
    <row r="37" spans="1:11" x14ac:dyDescent="0.25">
      <c r="A37" s="109"/>
      <c r="B37" s="158" t="s">
        <v>211</v>
      </c>
      <c r="C37" s="158"/>
      <c r="D37" s="158"/>
      <c r="E37" s="158"/>
      <c r="F37" s="80">
        <v>160</v>
      </c>
      <c r="G37" s="79">
        <v>13.6</v>
      </c>
      <c r="H37" s="78">
        <v>13.28</v>
      </c>
      <c r="I37" s="79">
        <v>6.4</v>
      </c>
      <c r="J37" s="80">
        <v>200</v>
      </c>
      <c r="K37" s="109" t="s">
        <v>212</v>
      </c>
    </row>
    <row r="38" spans="1:11" x14ac:dyDescent="0.25">
      <c r="A38" s="109"/>
      <c r="B38" s="158" t="s">
        <v>76</v>
      </c>
      <c r="C38" s="158"/>
      <c r="D38" s="158"/>
      <c r="E38" s="158"/>
      <c r="F38" s="80">
        <v>10</v>
      </c>
      <c r="G38" s="78">
        <v>0.26</v>
      </c>
      <c r="H38" s="79">
        <v>1.5</v>
      </c>
      <c r="I38" s="78">
        <v>0.36</v>
      </c>
      <c r="J38" s="79">
        <v>16.2</v>
      </c>
      <c r="K38" s="109" t="s">
        <v>58</v>
      </c>
    </row>
    <row r="39" spans="1:11" x14ac:dyDescent="0.25">
      <c r="A39" s="109"/>
      <c r="B39" s="158" t="s">
        <v>144</v>
      </c>
      <c r="C39" s="158"/>
      <c r="D39" s="158"/>
      <c r="E39" s="158"/>
      <c r="F39" s="80">
        <v>200</v>
      </c>
      <c r="G39" s="79">
        <v>0.6</v>
      </c>
      <c r="H39" s="81"/>
      <c r="I39" s="79">
        <v>46.6</v>
      </c>
      <c r="J39" s="80">
        <v>182</v>
      </c>
      <c r="K39" s="109" t="s">
        <v>145</v>
      </c>
    </row>
    <row r="40" spans="1:11" x14ac:dyDescent="0.25">
      <c r="A40" s="109"/>
      <c r="B40" s="158" t="s">
        <v>66</v>
      </c>
      <c r="C40" s="158"/>
      <c r="D40" s="158"/>
      <c r="E40" s="158"/>
      <c r="F40" s="80">
        <v>60</v>
      </c>
      <c r="G40" s="78">
        <v>4.5599999999999996</v>
      </c>
      <c r="H40" s="78">
        <v>0.48</v>
      </c>
      <c r="I40" s="78">
        <v>29.52</v>
      </c>
      <c r="J40" s="80">
        <v>141</v>
      </c>
      <c r="K40" s="109" t="s">
        <v>67</v>
      </c>
    </row>
    <row r="41" spans="1:11" x14ac:dyDescent="0.25">
      <c r="A41" s="109"/>
      <c r="B41" s="158" t="s">
        <v>78</v>
      </c>
      <c r="C41" s="158"/>
      <c r="D41" s="158"/>
      <c r="E41" s="158"/>
      <c r="F41" s="80">
        <v>30</v>
      </c>
      <c r="G41" s="78">
        <v>1.98</v>
      </c>
      <c r="H41" s="78">
        <v>0.36</v>
      </c>
      <c r="I41" s="78">
        <v>10.02</v>
      </c>
      <c r="J41" s="79">
        <v>52.2</v>
      </c>
      <c r="K41" s="109" t="s">
        <v>79</v>
      </c>
    </row>
    <row r="42" spans="1:11" x14ac:dyDescent="0.25">
      <c r="A42" s="159" t="s">
        <v>57</v>
      </c>
      <c r="B42" s="159"/>
      <c r="C42" s="159"/>
      <c r="D42" s="159"/>
      <c r="E42" s="159"/>
      <c r="F42" s="80">
        <v>770</v>
      </c>
      <c r="G42" s="78">
        <v>23.84</v>
      </c>
      <c r="H42" s="78">
        <v>25.99</v>
      </c>
      <c r="I42" s="78">
        <v>112.32</v>
      </c>
      <c r="J42" s="79">
        <v>772.8</v>
      </c>
      <c r="K42" s="109"/>
    </row>
    <row r="43" spans="1:11" x14ac:dyDescent="0.25">
      <c r="A43" s="156" t="s">
        <v>81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</row>
    <row r="44" spans="1:11" x14ac:dyDescent="0.25">
      <c r="A44" s="109"/>
      <c r="B44" s="158" t="s">
        <v>142</v>
      </c>
      <c r="C44" s="158"/>
      <c r="D44" s="158"/>
      <c r="E44" s="158"/>
      <c r="F44" s="80">
        <v>50</v>
      </c>
      <c r="G44" s="79">
        <v>3.1</v>
      </c>
      <c r="H44" s="79">
        <v>1.4</v>
      </c>
      <c r="I44" s="80">
        <v>34</v>
      </c>
      <c r="J44" s="80">
        <v>147</v>
      </c>
      <c r="K44" s="109" t="s">
        <v>143</v>
      </c>
    </row>
    <row r="45" spans="1:11" x14ac:dyDescent="0.25">
      <c r="A45" s="109"/>
      <c r="B45" s="158" t="s">
        <v>72</v>
      </c>
      <c r="C45" s="158"/>
      <c r="D45" s="158"/>
      <c r="E45" s="158"/>
      <c r="F45" s="80">
        <v>200</v>
      </c>
      <c r="G45" s="79">
        <v>0.1</v>
      </c>
      <c r="H45" s="81"/>
      <c r="I45" s="80">
        <v>15</v>
      </c>
      <c r="J45" s="80">
        <v>60</v>
      </c>
      <c r="K45" s="109" t="s">
        <v>73</v>
      </c>
    </row>
    <row r="46" spans="1:11" x14ac:dyDescent="0.25">
      <c r="A46" s="159" t="s">
        <v>57</v>
      </c>
      <c r="B46" s="159"/>
      <c r="C46" s="159"/>
      <c r="D46" s="159"/>
      <c r="E46" s="159"/>
      <c r="F46" s="80">
        <v>250</v>
      </c>
      <c r="G46" s="79">
        <v>3.2</v>
      </c>
      <c r="H46" s="79">
        <v>1.4</v>
      </c>
      <c r="I46" s="80">
        <v>49</v>
      </c>
      <c r="J46" s="80">
        <v>207</v>
      </c>
      <c r="K46" s="109"/>
    </row>
    <row r="47" spans="1:11" x14ac:dyDescent="0.25">
      <c r="A47" s="156" t="s">
        <v>152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</row>
    <row r="48" spans="1:11" x14ac:dyDescent="0.25">
      <c r="A48" s="109"/>
      <c r="B48" s="158" t="s">
        <v>107</v>
      </c>
      <c r="C48" s="158"/>
      <c r="D48" s="158"/>
      <c r="E48" s="158"/>
      <c r="F48" s="80">
        <v>60</v>
      </c>
      <c r="G48" s="80">
        <v>6</v>
      </c>
      <c r="H48" s="79">
        <v>3.9</v>
      </c>
      <c r="I48" s="79">
        <v>49.4</v>
      </c>
      <c r="J48" s="80">
        <v>257</v>
      </c>
      <c r="K48" s="109" t="s">
        <v>108</v>
      </c>
    </row>
    <row r="49" spans="1:11" x14ac:dyDescent="0.25">
      <c r="A49" s="109"/>
      <c r="B49" s="158" t="s">
        <v>84</v>
      </c>
      <c r="C49" s="158"/>
      <c r="D49" s="158"/>
      <c r="E49" s="158"/>
      <c r="F49" s="80">
        <v>200</v>
      </c>
      <c r="G49" s="80">
        <v>1</v>
      </c>
      <c r="H49" s="79">
        <v>0.2</v>
      </c>
      <c r="I49" s="79">
        <v>0.2</v>
      </c>
      <c r="J49" s="80">
        <v>92</v>
      </c>
      <c r="K49" s="109" t="s">
        <v>85</v>
      </c>
    </row>
    <row r="50" spans="1:11" x14ac:dyDescent="0.25">
      <c r="A50" s="109"/>
      <c r="B50" s="158" t="s">
        <v>135</v>
      </c>
      <c r="C50" s="158"/>
      <c r="D50" s="158"/>
      <c r="E50" s="158"/>
      <c r="F50" s="80">
        <v>100</v>
      </c>
      <c r="G50" s="79">
        <v>0.9</v>
      </c>
      <c r="H50" s="79">
        <v>0.2</v>
      </c>
      <c r="I50" s="79">
        <v>8.1</v>
      </c>
      <c r="J50" s="80">
        <v>43</v>
      </c>
      <c r="K50" s="109" t="s">
        <v>136</v>
      </c>
    </row>
    <row r="51" spans="1:11" x14ac:dyDescent="0.25">
      <c r="A51" s="159" t="s">
        <v>57</v>
      </c>
      <c r="B51" s="159"/>
      <c r="C51" s="159"/>
      <c r="D51" s="159"/>
      <c r="E51" s="159"/>
      <c r="F51" s="80">
        <v>360</v>
      </c>
      <c r="G51" s="79">
        <v>7.9</v>
      </c>
      <c r="H51" s="79">
        <v>4.3</v>
      </c>
      <c r="I51" s="79">
        <v>57.7</v>
      </c>
      <c r="J51" s="80">
        <v>392</v>
      </c>
      <c r="K51" s="109"/>
    </row>
  </sheetData>
  <sortState ref="A21:H29">
    <sortCondition ref="B23"/>
  </sortState>
  <mergeCells count="48">
    <mergeCell ref="B49:E49"/>
    <mergeCell ref="B50:E50"/>
    <mergeCell ref="A51:E51"/>
    <mergeCell ref="B44:E44"/>
    <mergeCell ref="B45:E45"/>
    <mergeCell ref="A46:E46"/>
    <mergeCell ref="A47:K47"/>
    <mergeCell ref="B48:E48"/>
    <mergeCell ref="B39:E39"/>
    <mergeCell ref="B40:E40"/>
    <mergeCell ref="B41:E41"/>
    <mergeCell ref="A42:E42"/>
    <mergeCell ref="A43:K43"/>
    <mergeCell ref="A34:K34"/>
    <mergeCell ref="B35:E35"/>
    <mergeCell ref="B36:E36"/>
    <mergeCell ref="B37:E37"/>
    <mergeCell ref="B38:E3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B29:E29"/>
    <mergeCell ref="B30:E30"/>
    <mergeCell ref="B31:E31"/>
    <mergeCell ref="B32:E32"/>
    <mergeCell ref="A33:E33"/>
    <mergeCell ref="A24:E24"/>
    <mergeCell ref="A25:K25"/>
    <mergeCell ref="B26:E26"/>
    <mergeCell ref="B27:E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honeticPr fontId="1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14.1" customHeight="1" x14ac:dyDescent="0.25">
      <c r="A2" s="163" t="s">
        <v>134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2" ht="14.1" customHeight="1" x14ac:dyDescent="0.25">
      <c r="A3" s="164" t="s">
        <v>53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2" ht="13.5" customHeight="1" x14ac:dyDescent="0.25">
      <c r="A4" s="111" t="s">
        <v>54</v>
      </c>
      <c r="B4" s="165" t="s">
        <v>174</v>
      </c>
      <c r="C4" s="165"/>
      <c r="D4" s="165"/>
      <c r="E4" s="165"/>
      <c r="F4" s="165"/>
      <c r="G4" s="165"/>
      <c r="H4" s="165"/>
      <c r="I4" s="165"/>
      <c r="J4" s="165"/>
      <c r="K4" s="165"/>
    </row>
    <row r="5" spans="1:12" ht="40.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ht="14.1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ht="14.1" customHeight="1" x14ac:dyDescent="0.25">
      <c r="A7" s="111" t="s">
        <v>55</v>
      </c>
      <c r="B7" s="16"/>
      <c r="C7" s="16"/>
      <c r="D7" s="160" t="s">
        <v>56</v>
      </c>
      <c r="E7" s="160"/>
      <c r="F7" s="160"/>
      <c r="G7" s="160"/>
      <c r="H7" s="160"/>
      <c r="I7" s="160"/>
      <c r="J7" s="160"/>
      <c r="K7" s="16"/>
    </row>
    <row r="8" spans="1:12" ht="14.1" customHeight="1" x14ac:dyDescent="0.25">
      <c r="A8" s="112" t="s">
        <v>48</v>
      </c>
      <c r="B8" s="166" t="s">
        <v>50</v>
      </c>
      <c r="C8" s="166"/>
      <c r="D8" s="166"/>
      <c r="E8" s="166"/>
      <c r="F8" s="112" t="s">
        <v>51</v>
      </c>
      <c r="G8" s="112" t="s">
        <v>2</v>
      </c>
      <c r="H8" s="112" t="s">
        <v>0</v>
      </c>
      <c r="I8" s="112" t="s">
        <v>1</v>
      </c>
      <c r="J8" s="17" t="s">
        <v>49</v>
      </c>
      <c r="K8" s="112" t="s">
        <v>47</v>
      </c>
    </row>
    <row r="9" spans="1:12" ht="14.1" customHeight="1" x14ac:dyDescent="0.25">
      <c r="A9" s="160" t="s">
        <v>59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</row>
    <row r="10" spans="1:12" ht="26.25" customHeight="1" x14ac:dyDescent="0.25">
      <c r="A10" s="110"/>
      <c r="B10" s="161" t="s">
        <v>213</v>
      </c>
      <c r="C10" s="161"/>
      <c r="D10" s="161"/>
      <c r="E10" s="161"/>
      <c r="F10" s="20">
        <v>27</v>
      </c>
      <c r="G10" s="88">
        <v>0.75600000000000001</v>
      </c>
      <c r="H10" s="88">
        <v>0.89100000000000001</v>
      </c>
      <c r="I10" s="19">
        <v>20.87</v>
      </c>
      <c r="J10" s="18">
        <v>94.5</v>
      </c>
      <c r="K10" s="110" t="s">
        <v>214</v>
      </c>
    </row>
    <row r="11" spans="1:12" ht="14.1" customHeight="1" x14ac:dyDescent="0.25">
      <c r="A11" s="110"/>
      <c r="B11" s="161" t="s">
        <v>194</v>
      </c>
      <c r="C11" s="161"/>
      <c r="D11" s="161"/>
      <c r="E11" s="161"/>
      <c r="F11" s="20">
        <v>90</v>
      </c>
      <c r="G11" s="18">
        <v>8.4</v>
      </c>
      <c r="H11" s="19">
        <v>8.33</v>
      </c>
      <c r="I11" s="19">
        <v>3.01</v>
      </c>
      <c r="J11" s="18">
        <v>122.5</v>
      </c>
      <c r="K11" s="110" t="s">
        <v>195</v>
      </c>
    </row>
    <row r="12" spans="1:12" ht="14.1" customHeight="1" x14ac:dyDescent="0.25">
      <c r="A12" s="110"/>
      <c r="B12" s="161" t="s">
        <v>171</v>
      </c>
      <c r="C12" s="161"/>
      <c r="D12" s="161"/>
      <c r="E12" s="161"/>
      <c r="F12" s="20">
        <v>170</v>
      </c>
      <c r="G12" s="20">
        <v>4</v>
      </c>
      <c r="H12" s="18">
        <v>6.8</v>
      </c>
      <c r="I12" s="19">
        <v>36.72</v>
      </c>
      <c r="J12" s="18">
        <v>224.8</v>
      </c>
      <c r="K12" s="110" t="s">
        <v>172</v>
      </c>
      <c r="L12" s="9"/>
    </row>
    <row r="13" spans="1:12" ht="14.1" customHeight="1" x14ac:dyDescent="0.25">
      <c r="A13" s="110"/>
      <c r="B13" s="161" t="s">
        <v>72</v>
      </c>
      <c r="C13" s="161"/>
      <c r="D13" s="161"/>
      <c r="E13" s="161"/>
      <c r="F13" s="20">
        <v>200</v>
      </c>
      <c r="G13" s="18">
        <v>0.1</v>
      </c>
      <c r="H13" s="21"/>
      <c r="I13" s="20">
        <v>15</v>
      </c>
      <c r="J13" s="20">
        <v>60</v>
      </c>
      <c r="K13" s="110" t="s">
        <v>73</v>
      </c>
      <c r="L13" s="14"/>
    </row>
    <row r="14" spans="1:12" ht="14.1" customHeight="1" x14ac:dyDescent="0.25">
      <c r="A14" s="110"/>
      <c r="B14" s="161" t="s">
        <v>66</v>
      </c>
      <c r="C14" s="161"/>
      <c r="D14" s="161"/>
      <c r="E14" s="161"/>
      <c r="F14" s="20">
        <v>36</v>
      </c>
      <c r="G14" s="19">
        <v>2.74</v>
      </c>
      <c r="H14" s="19">
        <v>0.28999999999999998</v>
      </c>
      <c r="I14" s="19">
        <v>17.71</v>
      </c>
      <c r="J14" s="18">
        <v>84.6</v>
      </c>
      <c r="K14" s="110" t="s">
        <v>67</v>
      </c>
      <c r="L14" s="14"/>
    </row>
    <row r="15" spans="1:12" ht="14.1" customHeight="1" x14ac:dyDescent="0.25">
      <c r="A15" s="162" t="s">
        <v>57</v>
      </c>
      <c r="B15" s="162"/>
      <c r="C15" s="162"/>
      <c r="D15" s="162"/>
      <c r="E15" s="162"/>
      <c r="F15" s="20">
        <v>523</v>
      </c>
      <c r="G15" s="88">
        <v>15.996</v>
      </c>
      <c r="H15" s="88">
        <v>16.311</v>
      </c>
      <c r="I15" s="19">
        <v>93.31</v>
      </c>
      <c r="J15" s="18">
        <v>586.4</v>
      </c>
      <c r="K15" s="110"/>
      <c r="L15" s="14"/>
    </row>
    <row r="16" spans="1:12" ht="14.1" customHeight="1" x14ac:dyDescent="0.25">
      <c r="A16" s="160" t="s">
        <v>68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4"/>
    </row>
    <row r="17" spans="1:12" ht="14.1" customHeight="1" x14ac:dyDescent="0.25">
      <c r="A17" s="110"/>
      <c r="B17" s="161" t="s">
        <v>213</v>
      </c>
      <c r="C17" s="161"/>
      <c r="D17" s="161"/>
      <c r="E17" s="161"/>
      <c r="F17" s="20">
        <v>27</v>
      </c>
      <c r="G17" s="88">
        <v>0.75600000000000001</v>
      </c>
      <c r="H17" s="88">
        <v>0.89100000000000001</v>
      </c>
      <c r="I17" s="19">
        <v>20.87</v>
      </c>
      <c r="J17" s="18">
        <v>94.5</v>
      </c>
      <c r="K17" s="110" t="s">
        <v>214</v>
      </c>
      <c r="L17" s="14"/>
    </row>
    <row r="18" spans="1:12" ht="14.1" customHeight="1" x14ac:dyDescent="0.25">
      <c r="A18" s="110"/>
      <c r="B18" s="161" t="s">
        <v>194</v>
      </c>
      <c r="C18" s="161"/>
      <c r="D18" s="161"/>
      <c r="E18" s="161"/>
      <c r="F18" s="20">
        <v>90</v>
      </c>
      <c r="G18" s="18">
        <v>8.4</v>
      </c>
      <c r="H18" s="19">
        <v>8.33</v>
      </c>
      <c r="I18" s="19">
        <v>3.01</v>
      </c>
      <c r="J18" s="18">
        <v>122.5</v>
      </c>
      <c r="K18" s="110" t="s">
        <v>195</v>
      </c>
    </row>
    <row r="19" spans="1:12" ht="14.1" customHeight="1" x14ac:dyDescent="0.25">
      <c r="A19" s="110"/>
      <c r="B19" s="161" t="s">
        <v>171</v>
      </c>
      <c r="C19" s="161"/>
      <c r="D19" s="161"/>
      <c r="E19" s="161"/>
      <c r="F19" s="20">
        <v>170</v>
      </c>
      <c r="G19" s="20">
        <v>4</v>
      </c>
      <c r="H19" s="18">
        <v>6.8</v>
      </c>
      <c r="I19" s="19">
        <v>36.72</v>
      </c>
      <c r="J19" s="18">
        <v>224.8</v>
      </c>
      <c r="K19" s="110" t="s">
        <v>172</v>
      </c>
    </row>
    <row r="20" spans="1:12" ht="14.1" customHeight="1" x14ac:dyDescent="0.25">
      <c r="A20" s="110"/>
      <c r="B20" s="161" t="s">
        <v>72</v>
      </c>
      <c r="C20" s="161"/>
      <c r="D20" s="161"/>
      <c r="E20" s="161"/>
      <c r="F20" s="20">
        <v>200</v>
      </c>
      <c r="G20" s="18">
        <v>0.1</v>
      </c>
      <c r="H20" s="21"/>
      <c r="I20" s="20">
        <v>15</v>
      </c>
      <c r="J20" s="20">
        <v>60</v>
      </c>
      <c r="K20" s="110" t="s">
        <v>73</v>
      </c>
    </row>
    <row r="21" spans="1:12" ht="14.1" customHeight="1" x14ac:dyDescent="0.25">
      <c r="A21" s="110"/>
      <c r="B21" s="161" t="s">
        <v>66</v>
      </c>
      <c r="C21" s="161"/>
      <c r="D21" s="161"/>
      <c r="E21" s="161"/>
      <c r="F21" s="20">
        <v>36</v>
      </c>
      <c r="G21" s="19">
        <v>2.74</v>
      </c>
      <c r="H21" s="19">
        <v>0.28999999999999998</v>
      </c>
      <c r="I21" s="19">
        <v>17.71</v>
      </c>
      <c r="J21" s="18">
        <v>84.6</v>
      </c>
      <c r="K21" s="110" t="s">
        <v>67</v>
      </c>
    </row>
    <row r="22" spans="1:12" ht="14.1" customHeight="1" x14ac:dyDescent="0.25">
      <c r="A22" s="162" t="s">
        <v>57</v>
      </c>
      <c r="B22" s="162"/>
      <c r="C22" s="162"/>
      <c r="D22" s="162"/>
      <c r="E22" s="162"/>
      <c r="F22" s="20">
        <v>523</v>
      </c>
      <c r="G22" s="88">
        <v>15.996</v>
      </c>
      <c r="H22" s="88">
        <v>16.311</v>
      </c>
      <c r="I22" s="19">
        <v>93.31</v>
      </c>
      <c r="J22" s="18">
        <v>586.4</v>
      </c>
      <c r="K22" s="110"/>
    </row>
    <row r="23" spans="1:12" ht="14.1" customHeight="1" x14ac:dyDescent="0.25">
      <c r="A23" s="160" t="s">
        <v>69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</row>
    <row r="24" spans="1:12" ht="14.1" customHeight="1" x14ac:dyDescent="0.25">
      <c r="A24" s="110"/>
      <c r="B24" s="161" t="s">
        <v>120</v>
      </c>
      <c r="C24" s="161"/>
      <c r="D24" s="161"/>
      <c r="E24" s="161"/>
      <c r="F24" s="20">
        <v>50</v>
      </c>
      <c r="G24" s="18">
        <v>2.9</v>
      </c>
      <c r="H24" s="18">
        <v>1.1000000000000001</v>
      </c>
      <c r="I24" s="20">
        <v>29</v>
      </c>
      <c r="J24" s="20">
        <v>138</v>
      </c>
      <c r="K24" s="110" t="s">
        <v>215</v>
      </c>
    </row>
    <row r="25" spans="1:12" ht="14.25" customHeight="1" x14ac:dyDescent="0.25">
      <c r="A25" s="110"/>
      <c r="B25" s="161" t="s">
        <v>72</v>
      </c>
      <c r="C25" s="161"/>
      <c r="D25" s="161"/>
      <c r="E25" s="161"/>
      <c r="F25" s="20">
        <v>200</v>
      </c>
      <c r="G25" s="18">
        <v>0.1</v>
      </c>
      <c r="H25" s="21"/>
      <c r="I25" s="20">
        <v>15</v>
      </c>
      <c r="J25" s="20">
        <v>60</v>
      </c>
      <c r="K25" s="110" t="s">
        <v>73</v>
      </c>
    </row>
    <row r="26" spans="1:12" ht="14.1" customHeight="1" x14ac:dyDescent="0.25">
      <c r="A26" s="162" t="s">
        <v>57</v>
      </c>
      <c r="B26" s="162"/>
      <c r="C26" s="162"/>
      <c r="D26" s="162"/>
      <c r="E26" s="162"/>
      <c r="F26" s="20">
        <v>250</v>
      </c>
      <c r="G26" s="20">
        <v>3</v>
      </c>
      <c r="H26" s="18">
        <v>1.1000000000000001</v>
      </c>
      <c r="I26" s="20">
        <v>44</v>
      </c>
      <c r="J26" s="20">
        <v>198</v>
      </c>
      <c r="K26" s="110"/>
    </row>
    <row r="27" spans="1:12" ht="14.1" customHeight="1" x14ac:dyDescent="0.25">
      <c r="A27" s="160" t="s">
        <v>74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1"/>
    </row>
    <row r="28" spans="1:12" ht="14.1" customHeight="1" x14ac:dyDescent="0.25">
      <c r="A28" s="110"/>
      <c r="B28" s="161" t="s">
        <v>216</v>
      </c>
      <c r="C28" s="161"/>
      <c r="D28" s="161"/>
      <c r="E28" s="161"/>
      <c r="F28" s="20">
        <v>60</v>
      </c>
      <c r="G28" s="18">
        <v>0.6</v>
      </c>
      <c r="H28" s="19">
        <v>6.12</v>
      </c>
      <c r="I28" s="18">
        <v>2.1</v>
      </c>
      <c r="J28" s="20">
        <v>66</v>
      </c>
      <c r="K28" s="110" t="s">
        <v>217</v>
      </c>
      <c r="L28" s="14"/>
    </row>
    <row r="29" spans="1:12" ht="14.1" customHeight="1" x14ac:dyDescent="0.25">
      <c r="A29" s="110"/>
      <c r="B29" s="161" t="s">
        <v>90</v>
      </c>
      <c r="C29" s="161"/>
      <c r="D29" s="161"/>
      <c r="E29" s="161"/>
      <c r="F29" s="20">
        <v>200</v>
      </c>
      <c r="G29" s="19">
        <v>1.64</v>
      </c>
      <c r="H29" s="18">
        <v>4.2</v>
      </c>
      <c r="I29" s="20">
        <v>13</v>
      </c>
      <c r="J29" s="20">
        <v>97</v>
      </c>
      <c r="K29" s="110" t="s">
        <v>218</v>
      </c>
      <c r="L29" s="14"/>
    </row>
    <row r="30" spans="1:12" ht="14.1" customHeight="1" x14ac:dyDescent="0.25">
      <c r="A30" s="110"/>
      <c r="B30" s="161" t="s">
        <v>115</v>
      </c>
      <c r="C30" s="161"/>
      <c r="D30" s="161"/>
      <c r="E30" s="161"/>
      <c r="F30" s="20">
        <v>90</v>
      </c>
      <c r="G30" s="19">
        <v>8.3800000000000008</v>
      </c>
      <c r="H30" s="18">
        <v>11.3</v>
      </c>
      <c r="I30" s="19">
        <v>7.78</v>
      </c>
      <c r="J30" s="18">
        <v>172.3</v>
      </c>
      <c r="K30" s="110" t="s">
        <v>116</v>
      </c>
      <c r="L30" s="14"/>
    </row>
    <row r="31" spans="1:12" ht="14.1" customHeight="1" x14ac:dyDescent="0.25">
      <c r="A31" s="110"/>
      <c r="B31" s="161" t="s">
        <v>219</v>
      </c>
      <c r="C31" s="161"/>
      <c r="D31" s="161"/>
      <c r="E31" s="161"/>
      <c r="F31" s="20">
        <v>170</v>
      </c>
      <c r="G31" s="19">
        <v>6.29</v>
      </c>
      <c r="H31" s="19">
        <v>6.12</v>
      </c>
      <c r="I31" s="19">
        <v>6.63</v>
      </c>
      <c r="J31" s="18">
        <v>107.1</v>
      </c>
      <c r="K31" s="110" t="s">
        <v>220</v>
      </c>
      <c r="L31" s="14"/>
    </row>
    <row r="32" spans="1:12" ht="14.1" customHeight="1" x14ac:dyDescent="0.25">
      <c r="A32" s="110"/>
      <c r="B32" s="161" t="s">
        <v>77</v>
      </c>
      <c r="C32" s="161"/>
      <c r="D32" s="161"/>
      <c r="E32" s="161"/>
      <c r="F32" s="20">
        <v>200</v>
      </c>
      <c r="G32" s="18">
        <v>0.3</v>
      </c>
      <c r="H32" s="18">
        <v>0.2</v>
      </c>
      <c r="I32" s="19">
        <v>25.81</v>
      </c>
      <c r="J32" s="20">
        <v>103</v>
      </c>
      <c r="K32" s="110" t="s">
        <v>221</v>
      </c>
    </row>
    <row r="33" spans="1:11" ht="14.1" customHeight="1" x14ac:dyDescent="0.25">
      <c r="A33" s="110"/>
      <c r="B33" s="161" t="s">
        <v>66</v>
      </c>
      <c r="C33" s="161"/>
      <c r="D33" s="161"/>
      <c r="E33" s="161"/>
      <c r="F33" s="20">
        <v>40</v>
      </c>
      <c r="G33" s="19">
        <v>3.04</v>
      </c>
      <c r="H33" s="19">
        <v>0.32</v>
      </c>
      <c r="I33" s="19">
        <v>19.68</v>
      </c>
      <c r="J33" s="20">
        <v>94</v>
      </c>
      <c r="K33" s="110" t="s">
        <v>67</v>
      </c>
    </row>
    <row r="34" spans="1:11" ht="14.1" customHeight="1" x14ac:dyDescent="0.25">
      <c r="A34" s="110"/>
      <c r="B34" s="161" t="s">
        <v>78</v>
      </c>
      <c r="C34" s="161"/>
      <c r="D34" s="161"/>
      <c r="E34" s="161"/>
      <c r="F34" s="20">
        <v>30</v>
      </c>
      <c r="G34" s="19">
        <v>1.98</v>
      </c>
      <c r="H34" s="19">
        <v>0.36</v>
      </c>
      <c r="I34" s="19">
        <v>10.02</v>
      </c>
      <c r="J34" s="18">
        <v>52.2</v>
      </c>
      <c r="K34" s="110" t="s">
        <v>79</v>
      </c>
    </row>
    <row r="35" spans="1:11" x14ac:dyDescent="0.25">
      <c r="A35" s="162" t="s">
        <v>57</v>
      </c>
      <c r="B35" s="162"/>
      <c r="C35" s="162"/>
      <c r="D35" s="162"/>
      <c r="E35" s="162"/>
      <c r="F35" s="20">
        <v>790</v>
      </c>
      <c r="G35" s="19">
        <v>22.23</v>
      </c>
      <c r="H35" s="19">
        <v>28.62</v>
      </c>
      <c r="I35" s="19">
        <v>85.02</v>
      </c>
      <c r="J35" s="18">
        <v>691.6</v>
      </c>
      <c r="K35" s="110"/>
    </row>
    <row r="36" spans="1:11" x14ac:dyDescent="0.25">
      <c r="A36" s="160" t="s">
        <v>80</v>
      </c>
      <c r="B36" s="160"/>
      <c r="C36" s="160"/>
      <c r="D36" s="160"/>
      <c r="E36" s="160"/>
      <c r="F36" s="160"/>
      <c r="G36" s="160"/>
      <c r="H36" s="160"/>
      <c r="I36" s="160"/>
      <c r="J36" s="160"/>
      <c r="K36" s="160"/>
    </row>
    <row r="37" spans="1:11" x14ac:dyDescent="0.25">
      <c r="A37" s="110"/>
      <c r="B37" s="161" t="s">
        <v>216</v>
      </c>
      <c r="C37" s="161"/>
      <c r="D37" s="161"/>
      <c r="E37" s="161"/>
      <c r="F37" s="20">
        <v>60</v>
      </c>
      <c r="G37" s="18">
        <v>0.6</v>
      </c>
      <c r="H37" s="19">
        <v>6.12</v>
      </c>
      <c r="I37" s="18">
        <v>2.1</v>
      </c>
      <c r="J37" s="20">
        <v>66</v>
      </c>
      <c r="K37" s="110" t="s">
        <v>217</v>
      </c>
    </row>
    <row r="38" spans="1:11" x14ac:dyDescent="0.25">
      <c r="A38" s="110"/>
      <c r="B38" s="161" t="s">
        <v>90</v>
      </c>
      <c r="C38" s="161"/>
      <c r="D38" s="161"/>
      <c r="E38" s="161"/>
      <c r="F38" s="20">
        <v>200</v>
      </c>
      <c r="G38" s="19">
        <v>1.64</v>
      </c>
      <c r="H38" s="18">
        <v>4.2</v>
      </c>
      <c r="I38" s="20">
        <v>13</v>
      </c>
      <c r="J38" s="20">
        <v>97</v>
      </c>
      <c r="K38" s="110" t="s">
        <v>218</v>
      </c>
    </row>
    <row r="39" spans="1:11" x14ac:dyDescent="0.25">
      <c r="A39" s="110"/>
      <c r="B39" s="161" t="s">
        <v>115</v>
      </c>
      <c r="C39" s="161"/>
      <c r="D39" s="161"/>
      <c r="E39" s="161"/>
      <c r="F39" s="20">
        <v>90</v>
      </c>
      <c r="G39" s="19">
        <v>8.3800000000000008</v>
      </c>
      <c r="H39" s="18">
        <v>11.3</v>
      </c>
      <c r="I39" s="19">
        <v>7.78</v>
      </c>
      <c r="J39" s="18">
        <v>172.3</v>
      </c>
      <c r="K39" s="110" t="s">
        <v>116</v>
      </c>
    </row>
    <row r="40" spans="1:11" x14ac:dyDescent="0.25">
      <c r="A40" s="110"/>
      <c r="B40" s="161" t="s">
        <v>219</v>
      </c>
      <c r="C40" s="161"/>
      <c r="D40" s="161"/>
      <c r="E40" s="161"/>
      <c r="F40" s="20">
        <v>170</v>
      </c>
      <c r="G40" s="19">
        <v>6.29</v>
      </c>
      <c r="H40" s="19">
        <v>6.12</v>
      </c>
      <c r="I40" s="19">
        <v>6.63</v>
      </c>
      <c r="J40" s="18">
        <v>107.1</v>
      </c>
      <c r="K40" s="110" t="s">
        <v>220</v>
      </c>
    </row>
    <row r="41" spans="1:11" x14ac:dyDescent="0.25">
      <c r="A41" s="110"/>
      <c r="B41" s="161" t="s">
        <v>77</v>
      </c>
      <c r="C41" s="161"/>
      <c r="D41" s="161"/>
      <c r="E41" s="161"/>
      <c r="F41" s="20">
        <v>200</v>
      </c>
      <c r="G41" s="18">
        <v>0.3</v>
      </c>
      <c r="H41" s="18">
        <v>0.2</v>
      </c>
      <c r="I41" s="19">
        <v>25.81</v>
      </c>
      <c r="J41" s="20">
        <v>103</v>
      </c>
      <c r="K41" s="110" t="s">
        <v>221</v>
      </c>
    </row>
    <row r="42" spans="1:11" x14ac:dyDescent="0.25">
      <c r="A42" s="110"/>
      <c r="B42" s="161" t="s">
        <v>66</v>
      </c>
      <c r="C42" s="161"/>
      <c r="D42" s="161"/>
      <c r="E42" s="161"/>
      <c r="F42" s="20">
        <v>40</v>
      </c>
      <c r="G42" s="19">
        <v>3.04</v>
      </c>
      <c r="H42" s="19">
        <v>0.32</v>
      </c>
      <c r="I42" s="19">
        <v>19.68</v>
      </c>
      <c r="J42" s="20">
        <v>94</v>
      </c>
      <c r="K42" s="110" t="s">
        <v>67</v>
      </c>
    </row>
    <row r="43" spans="1:11" x14ac:dyDescent="0.25">
      <c r="A43" s="110"/>
      <c r="B43" s="161" t="s">
        <v>78</v>
      </c>
      <c r="C43" s="161"/>
      <c r="D43" s="161"/>
      <c r="E43" s="161"/>
      <c r="F43" s="20">
        <v>30</v>
      </c>
      <c r="G43" s="19">
        <v>1.98</v>
      </c>
      <c r="H43" s="19">
        <v>0.36</v>
      </c>
      <c r="I43" s="19">
        <v>10.02</v>
      </c>
      <c r="J43" s="18">
        <v>52.2</v>
      </c>
      <c r="K43" s="110" t="s">
        <v>79</v>
      </c>
    </row>
    <row r="44" spans="1:11" x14ac:dyDescent="0.25">
      <c r="A44" s="162" t="s">
        <v>57</v>
      </c>
      <c r="B44" s="162"/>
      <c r="C44" s="162"/>
      <c r="D44" s="162"/>
      <c r="E44" s="162"/>
      <c r="F44" s="20">
        <v>790</v>
      </c>
      <c r="G44" s="19">
        <v>22.23</v>
      </c>
      <c r="H44" s="19">
        <v>28.62</v>
      </c>
      <c r="I44" s="19">
        <v>85.02</v>
      </c>
      <c r="J44" s="18">
        <v>691.6</v>
      </c>
      <c r="K44" s="110"/>
    </row>
    <row r="45" spans="1:11" x14ac:dyDescent="0.25">
      <c r="A45" s="160" t="s">
        <v>81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60"/>
    </row>
    <row r="46" spans="1:11" x14ac:dyDescent="0.25">
      <c r="A46" s="110"/>
      <c r="B46" s="161" t="s">
        <v>120</v>
      </c>
      <c r="C46" s="161"/>
      <c r="D46" s="161"/>
      <c r="E46" s="161"/>
      <c r="F46" s="20">
        <v>50</v>
      </c>
      <c r="G46" s="18">
        <v>2.9</v>
      </c>
      <c r="H46" s="18">
        <v>1.1000000000000001</v>
      </c>
      <c r="I46" s="20">
        <v>29</v>
      </c>
      <c r="J46" s="20">
        <v>138</v>
      </c>
      <c r="K46" s="110" t="s">
        <v>215</v>
      </c>
    </row>
    <row r="47" spans="1:11" x14ac:dyDescent="0.25">
      <c r="A47" s="110"/>
      <c r="B47" s="161" t="s">
        <v>72</v>
      </c>
      <c r="C47" s="161"/>
      <c r="D47" s="161"/>
      <c r="E47" s="161"/>
      <c r="F47" s="20">
        <v>200</v>
      </c>
      <c r="G47" s="18">
        <v>0.1</v>
      </c>
      <c r="H47" s="21"/>
      <c r="I47" s="20">
        <v>15</v>
      </c>
      <c r="J47" s="20">
        <v>60</v>
      </c>
      <c r="K47" s="110" t="s">
        <v>73</v>
      </c>
    </row>
    <row r="48" spans="1:11" x14ac:dyDescent="0.25">
      <c r="A48" s="162" t="s">
        <v>57</v>
      </c>
      <c r="B48" s="162"/>
      <c r="C48" s="162"/>
      <c r="D48" s="162"/>
      <c r="E48" s="162"/>
      <c r="F48" s="20">
        <v>250</v>
      </c>
      <c r="G48" s="20">
        <v>3</v>
      </c>
      <c r="H48" s="18">
        <v>1.1000000000000001</v>
      </c>
      <c r="I48" s="20">
        <v>44</v>
      </c>
      <c r="J48" s="20">
        <v>198</v>
      </c>
      <c r="K48" s="110"/>
    </row>
    <row r="49" spans="1:11" x14ac:dyDescent="0.25">
      <c r="A49" s="160" t="s">
        <v>152</v>
      </c>
      <c r="B49" s="160"/>
      <c r="C49" s="160"/>
      <c r="D49" s="160"/>
      <c r="E49" s="160"/>
      <c r="F49" s="160"/>
      <c r="G49" s="160"/>
      <c r="H49" s="160"/>
      <c r="I49" s="160"/>
      <c r="J49" s="160"/>
      <c r="K49" s="160"/>
    </row>
    <row r="50" spans="1:11" x14ac:dyDescent="0.25">
      <c r="A50" s="110"/>
      <c r="B50" s="161" t="s">
        <v>88</v>
      </c>
      <c r="C50" s="161"/>
      <c r="D50" s="161"/>
      <c r="E50" s="161"/>
      <c r="F50" s="20">
        <v>50</v>
      </c>
      <c r="G50" s="19">
        <v>2.25</v>
      </c>
      <c r="H50" s="18">
        <v>3.9</v>
      </c>
      <c r="I50" s="18">
        <v>18.100000000000001</v>
      </c>
      <c r="J50" s="18">
        <v>116.5</v>
      </c>
      <c r="K50" s="110" t="s">
        <v>89</v>
      </c>
    </row>
    <row r="51" spans="1:11" x14ac:dyDescent="0.25">
      <c r="A51" s="110"/>
      <c r="B51" s="161" t="s">
        <v>222</v>
      </c>
      <c r="C51" s="161"/>
      <c r="D51" s="161"/>
      <c r="E51" s="161"/>
      <c r="F51" s="20">
        <v>205</v>
      </c>
      <c r="G51" s="18">
        <v>5.8</v>
      </c>
      <c r="H51" s="20">
        <v>5</v>
      </c>
      <c r="I51" s="19">
        <v>12.99</v>
      </c>
      <c r="J51" s="19">
        <v>119.95</v>
      </c>
      <c r="K51" s="110" t="s">
        <v>223</v>
      </c>
    </row>
    <row r="52" spans="1:11" x14ac:dyDescent="0.25">
      <c r="A52" s="110"/>
      <c r="B52" s="161" t="s">
        <v>141</v>
      </c>
      <c r="C52" s="161"/>
      <c r="D52" s="161"/>
      <c r="E52" s="161"/>
      <c r="F52" s="20">
        <v>150</v>
      </c>
      <c r="G52" s="18">
        <v>0.6</v>
      </c>
      <c r="H52" s="18">
        <v>0.6</v>
      </c>
      <c r="I52" s="18">
        <v>14.7</v>
      </c>
      <c r="J52" s="18">
        <v>70.5</v>
      </c>
      <c r="K52" s="110" t="s">
        <v>136</v>
      </c>
    </row>
    <row r="53" spans="1:11" x14ac:dyDescent="0.25">
      <c r="A53" s="162" t="s">
        <v>57</v>
      </c>
      <c r="B53" s="162"/>
      <c r="C53" s="162"/>
      <c r="D53" s="162"/>
      <c r="E53" s="162"/>
      <c r="F53" s="20">
        <v>405</v>
      </c>
      <c r="G53" s="19">
        <v>8.65</v>
      </c>
      <c r="H53" s="18">
        <v>9.5</v>
      </c>
      <c r="I53" s="19">
        <v>45.79</v>
      </c>
      <c r="J53" s="19">
        <v>306.95</v>
      </c>
      <c r="K53" s="110"/>
    </row>
  </sheetData>
  <mergeCells count="50"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="130" zoomScaleNormal="70" zoomScaleSheetLayoutView="130" zoomScalePageLayoutView="130" workbookViewId="0">
      <selection sqref="A1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2" ht="14.1" customHeight="1" x14ac:dyDescent="0.25">
      <c r="A2" s="170" t="s">
        <v>134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4.1" customHeight="1" x14ac:dyDescent="0.25">
      <c r="A3" s="171" t="s">
        <v>53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2" ht="13.5" customHeight="1" x14ac:dyDescent="0.25">
      <c r="A4" s="114" t="s">
        <v>54</v>
      </c>
      <c r="B4" s="172" t="s">
        <v>175</v>
      </c>
      <c r="C4" s="172"/>
      <c r="D4" s="172"/>
      <c r="E4" s="172"/>
      <c r="F4" s="172"/>
      <c r="G4" s="172"/>
      <c r="H4" s="172"/>
      <c r="I4" s="172"/>
      <c r="J4" s="172"/>
      <c r="K4" s="172"/>
    </row>
    <row r="5" spans="1:12" ht="40.5" customHeight="1" x14ac:dyDescent="0.25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2" ht="14.1" customHeight="1" x14ac:dyDescent="0.2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2" ht="14.1" customHeight="1" x14ac:dyDescent="0.25">
      <c r="A7" s="114" t="s">
        <v>55</v>
      </c>
      <c r="B7" s="82"/>
      <c r="C7" s="82"/>
      <c r="D7" s="167" t="s">
        <v>56</v>
      </c>
      <c r="E7" s="167"/>
      <c r="F7" s="167"/>
      <c r="G7" s="167"/>
      <c r="H7" s="167"/>
      <c r="I7" s="167"/>
      <c r="J7" s="167"/>
      <c r="K7" s="82"/>
    </row>
    <row r="8" spans="1:12" ht="14.1" customHeight="1" x14ac:dyDescent="0.25">
      <c r="A8" s="115" t="s">
        <v>48</v>
      </c>
      <c r="B8" s="173" t="s">
        <v>50</v>
      </c>
      <c r="C8" s="173"/>
      <c r="D8" s="173"/>
      <c r="E8" s="173"/>
      <c r="F8" s="115" t="s">
        <v>51</v>
      </c>
      <c r="G8" s="115" t="s">
        <v>2</v>
      </c>
      <c r="H8" s="115" t="s">
        <v>0</v>
      </c>
      <c r="I8" s="115" t="s">
        <v>1</v>
      </c>
      <c r="J8" s="83" t="s">
        <v>49</v>
      </c>
      <c r="K8" s="115" t="s">
        <v>47</v>
      </c>
    </row>
    <row r="9" spans="1:12" ht="14.1" customHeight="1" x14ac:dyDescent="0.25">
      <c r="A9" s="167" t="s">
        <v>59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</row>
    <row r="10" spans="1:12" ht="26.25" customHeight="1" x14ac:dyDescent="0.25">
      <c r="A10" s="113"/>
      <c r="B10" s="168" t="s">
        <v>224</v>
      </c>
      <c r="C10" s="168"/>
      <c r="D10" s="168"/>
      <c r="E10" s="168"/>
      <c r="F10" s="84">
        <v>15</v>
      </c>
      <c r="G10" s="85">
        <v>0.12</v>
      </c>
      <c r="H10" s="85">
        <v>10.87</v>
      </c>
      <c r="I10" s="85">
        <v>0.19</v>
      </c>
      <c r="J10" s="85">
        <v>99.15</v>
      </c>
      <c r="K10" s="113" t="s">
        <v>225</v>
      </c>
    </row>
    <row r="11" spans="1:12" ht="14.1" customHeight="1" x14ac:dyDescent="0.25">
      <c r="A11" s="113"/>
      <c r="B11" s="168" t="s">
        <v>185</v>
      </c>
      <c r="C11" s="168"/>
      <c r="D11" s="168"/>
      <c r="E11" s="168"/>
      <c r="F11" s="84">
        <v>100</v>
      </c>
      <c r="G11" s="85">
        <v>7.02</v>
      </c>
      <c r="H11" s="85">
        <v>3.75</v>
      </c>
      <c r="I11" s="86">
        <v>9.6999999999999993</v>
      </c>
      <c r="J11" s="86">
        <v>101.2</v>
      </c>
      <c r="K11" s="113" t="s">
        <v>186</v>
      </c>
    </row>
    <row r="12" spans="1:12" ht="14.1" customHeight="1" x14ac:dyDescent="0.25">
      <c r="A12" s="113"/>
      <c r="B12" s="168" t="s">
        <v>86</v>
      </c>
      <c r="C12" s="168"/>
      <c r="D12" s="168"/>
      <c r="E12" s="168"/>
      <c r="F12" s="84">
        <v>170</v>
      </c>
      <c r="G12" s="85">
        <v>6.35</v>
      </c>
      <c r="H12" s="85">
        <v>0.79</v>
      </c>
      <c r="I12" s="85">
        <v>32.869999999999997</v>
      </c>
      <c r="J12" s="84">
        <v>165</v>
      </c>
      <c r="K12" s="113" t="s">
        <v>87</v>
      </c>
      <c r="L12" s="9"/>
    </row>
    <row r="13" spans="1:12" ht="14.1" customHeight="1" x14ac:dyDescent="0.25">
      <c r="A13" s="113"/>
      <c r="B13" s="168" t="s">
        <v>187</v>
      </c>
      <c r="C13" s="168"/>
      <c r="D13" s="168"/>
      <c r="E13" s="168"/>
      <c r="F13" s="84">
        <v>200</v>
      </c>
      <c r="G13" s="87"/>
      <c r="H13" s="87"/>
      <c r="I13" s="85">
        <v>19.63</v>
      </c>
      <c r="J13" s="85">
        <v>73.45</v>
      </c>
      <c r="K13" s="113" t="s">
        <v>188</v>
      </c>
      <c r="L13" s="14"/>
    </row>
    <row r="14" spans="1:12" ht="14.1" customHeight="1" x14ac:dyDescent="0.25">
      <c r="A14" s="113"/>
      <c r="B14" s="168" t="s">
        <v>66</v>
      </c>
      <c r="C14" s="168"/>
      <c r="D14" s="168"/>
      <c r="E14" s="168"/>
      <c r="F14" s="84">
        <v>29</v>
      </c>
      <c r="G14" s="86">
        <v>2.2000000000000002</v>
      </c>
      <c r="H14" s="85">
        <v>0.23</v>
      </c>
      <c r="I14" s="85">
        <v>14.27</v>
      </c>
      <c r="J14" s="85">
        <v>68.150000000000006</v>
      </c>
      <c r="K14" s="113" t="s">
        <v>67</v>
      </c>
      <c r="L14" s="14"/>
    </row>
    <row r="15" spans="1:12" ht="14.1" customHeight="1" x14ac:dyDescent="0.25">
      <c r="A15" s="169" t="s">
        <v>57</v>
      </c>
      <c r="B15" s="169"/>
      <c r="C15" s="169"/>
      <c r="D15" s="169"/>
      <c r="E15" s="169"/>
      <c r="F15" s="84">
        <v>514</v>
      </c>
      <c r="G15" s="85">
        <v>15.69</v>
      </c>
      <c r="H15" s="85">
        <v>15.64</v>
      </c>
      <c r="I15" s="85">
        <v>76.66</v>
      </c>
      <c r="J15" s="85">
        <v>506.95</v>
      </c>
      <c r="K15" s="113"/>
      <c r="L15" s="14"/>
    </row>
    <row r="16" spans="1:12" ht="14.1" customHeight="1" x14ac:dyDescent="0.25">
      <c r="A16" s="167" t="s">
        <v>68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4"/>
    </row>
    <row r="17" spans="1:12" ht="14.1" customHeight="1" x14ac:dyDescent="0.25">
      <c r="A17" s="113"/>
      <c r="B17" s="168" t="s">
        <v>224</v>
      </c>
      <c r="C17" s="168"/>
      <c r="D17" s="168"/>
      <c r="E17" s="168"/>
      <c r="F17" s="84">
        <v>15</v>
      </c>
      <c r="G17" s="85">
        <v>0.12</v>
      </c>
      <c r="H17" s="85">
        <v>10.87</v>
      </c>
      <c r="I17" s="85">
        <v>0.19</v>
      </c>
      <c r="J17" s="85">
        <v>99.15</v>
      </c>
      <c r="K17" s="113" t="s">
        <v>225</v>
      </c>
      <c r="L17" s="14"/>
    </row>
    <row r="18" spans="1:12" ht="14.1" customHeight="1" x14ac:dyDescent="0.25">
      <c r="A18" s="113"/>
      <c r="B18" s="168" t="s">
        <v>185</v>
      </c>
      <c r="C18" s="168"/>
      <c r="D18" s="168"/>
      <c r="E18" s="168"/>
      <c r="F18" s="84">
        <v>100</v>
      </c>
      <c r="G18" s="85">
        <v>7.02</v>
      </c>
      <c r="H18" s="85">
        <v>3.75</v>
      </c>
      <c r="I18" s="86">
        <v>9.6999999999999993</v>
      </c>
      <c r="J18" s="86">
        <v>101.2</v>
      </c>
      <c r="K18" s="113" t="s">
        <v>186</v>
      </c>
    </row>
    <row r="19" spans="1:12" ht="14.1" customHeight="1" x14ac:dyDescent="0.25">
      <c r="A19" s="113"/>
      <c r="B19" s="168" t="s">
        <v>86</v>
      </c>
      <c r="C19" s="168"/>
      <c r="D19" s="168"/>
      <c r="E19" s="168"/>
      <c r="F19" s="84">
        <v>170</v>
      </c>
      <c r="G19" s="85">
        <v>6.35</v>
      </c>
      <c r="H19" s="85">
        <v>0.79</v>
      </c>
      <c r="I19" s="85">
        <v>32.869999999999997</v>
      </c>
      <c r="J19" s="84">
        <v>165</v>
      </c>
      <c r="K19" s="113" t="s">
        <v>87</v>
      </c>
    </row>
    <row r="20" spans="1:12" ht="14.1" customHeight="1" x14ac:dyDescent="0.25">
      <c r="A20" s="113"/>
      <c r="B20" s="168" t="s">
        <v>187</v>
      </c>
      <c r="C20" s="168"/>
      <c r="D20" s="168"/>
      <c r="E20" s="168"/>
      <c r="F20" s="84">
        <v>200</v>
      </c>
      <c r="G20" s="87"/>
      <c r="H20" s="87"/>
      <c r="I20" s="85">
        <v>19.63</v>
      </c>
      <c r="J20" s="85">
        <v>73.45</v>
      </c>
      <c r="K20" s="113" t="s">
        <v>188</v>
      </c>
    </row>
    <row r="21" spans="1:12" ht="14.1" customHeight="1" x14ac:dyDescent="0.25">
      <c r="A21" s="113"/>
      <c r="B21" s="168" t="s">
        <v>66</v>
      </c>
      <c r="C21" s="168"/>
      <c r="D21" s="168"/>
      <c r="E21" s="168"/>
      <c r="F21" s="84">
        <v>29</v>
      </c>
      <c r="G21" s="86">
        <v>2.2000000000000002</v>
      </c>
      <c r="H21" s="85">
        <v>0.23</v>
      </c>
      <c r="I21" s="85">
        <v>14.27</v>
      </c>
      <c r="J21" s="85">
        <v>68.150000000000006</v>
      </c>
      <c r="K21" s="113" t="s">
        <v>67</v>
      </c>
    </row>
    <row r="22" spans="1:12" ht="14.1" customHeight="1" x14ac:dyDescent="0.25">
      <c r="A22" s="169" t="s">
        <v>57</v>
      </c>
      <c r="B22" s="169"/>
      <c r="C22" s="169"/>
      <c r="D22" s="169"/>
      <c r="E22" s="169"/>
      <c r="F22" s="84">
        <v>514</v>
      </c>
      <c r="G22" s="85">
        <v>15.69</v>
      </c>
      <c r="H22" s="85">
        <v>15.64</v>
      </c>
      <c r="I22" s="85">
        <v>76.66</v>
      </c>
      <c r="J22" s="85">
        <v>506.95</v>
      </c>
      <c r="K22" s="113"/>
    </row>
    <row r="23" spans="1:12" ht="14.1" customHeight="1" x14ac:dyDescent="0.25">
      <c r="A23" s="167" t="s">
        <v>69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</row>
    <row r="24" spans="1:12" ht="14.1" customHeight="1" x14ac:dyDescent="0.25">
      <c r="A24" s="113"/>
      <c r="B24" s="168" t="s">
        <v>97</v>
      </c>
      <c r="C24" s="168"/>
      <c r="D24" s="168"/>
      <c r="E24" s="168"/>
      <c r="F24" s="84">
        <v>60</v>
      </c>
      <c r="G24" s="86">
        <v>4.2</v>
      </c>
      <c r="H24" s="85">
        <v>8.2799999999999994</v>
      </c>
      <c r="I24" s="85">
        <v>33.479999999999997</v>
      </c>
      <c r="J24" s="86">
        <v>225.6</v>
      </c>
      <c r="K24" s="113" t="s">
        <v>98</v>
      </c>
    </row>
    <row r="25" spans="1:12" ht="14.25" customHeight="1" x14ac:dyDescent="0.25">
      <c r="A25" s="113"/>
      <c r="B25" s="168" t="s">
        <v>72</v>
      </c>
      <c r="C25" s="168"/>
      <c r="D25" s="168"/>
      <c r="E25" s="168"/>
      <c r="F25" s="84">
        <v>200</v>
      </c>
      <c r="G25" s="86">
        <v>0.1</v>
      </c>
      <c r="H25" s="87"/>
      <c r="I25" s="84">
        <v>18</v>
      </c>
      <c r="J25" s="84">
        <v>60</v>
      </c>
      <c r="K25" s="113" t="s">
        <v>73</v>
      </c>
    </row>
    <row r="26" spans="1:12" ht="14.1" customHeight="1" x14ac:dyDescent="0.25">
      <c r="A26" s="169" t="s">
        <v>57</v>
      </c>
      <c r="B26" s="169"/>
      <c r="C26" s="169"/>
      <c r="D26" s="169"/>
      <c r="E26" s="169"/>
      <c r="F26" s="84">
        <v>260</v>
      </c>
      <c r="G26" s="86">
        <v>4.3</v>
      </c>
      <c r="H26" s="85">
        <v>8.2799999999999994</v>
      </c>
      <c r="I26" s="85">
        <v>51.48</v>
      </c>
      <c r="J26" s="86">
        <v>285.60000000000002</v>
      </c>
      <c r="K26" s="113"/>
    </row>
    <row r="27" spans="1:12" ht="14.1" customHeight="1" x14ac:dyDescent="0.25">
      <c r="A27" s="167" t="s">
        <v>74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1"/>
    </row>
    <row r="28" spans="1:12" ht="14.1" customHeight="1" x14ac:dyDescent="0.25">
      <c r="A28" s="113"/>
      <c r="B28" s="168" t="s">
        <v>226</v>
      </c>
      <c r="C28" s="168"/>
      <c r="D28" s="168"/>
      <c r="E28" s="168"/>
      <c r="F28" s="84">
        <v>60</v>
      </c>
      <c r="G28" s="85">
        <v>0.66</v>
      </c>
      <c r="H28" s="85">
        <v>6.06</v>
      </c>
      <c r="I28" s="85">
        <v>5.46</v>
      </c>
      <c r="J28" s="84">
        <v>79</v>
      </c>
      <c r="K28" s="113" t="s">
        <v>227</v>
      </c>
      <c r="L28" s="14"/>
    </row>
    <row r="29" spans="1:12" ht="14.1" customHeight="1" x14ac:dyDescent="0.25">
      <c r="A29" s="113"/>
      <c r="B29" s="168" t="s">
        <v>228</v>
      </c>
      <c r="C29" s="168"/>
      <c r="D29" s="168"/>
      <c r="E29" s="168"/>
      <c r="F29" s="84">
        <v>250</v>
      </c>
      <c r="G29" s="86">
        <v>3.9</v>
      </c>
      <c r="H29" s="86">
        <v>4.3</v>
      </c>
      <c r="I29" s="84">
        <v>16</v>
      </c>
      <c r="J29" s="84">
        <v>118</v>
      </c>
      <c r="K29" s="113" t="s">
        <v>229</v>
      </c>
      <c r="L29" s="14"/>
    </row>
    <row r="30" spans="1:12" ht="14.1" customHeight="1" x14ac:dyDescent="0.25">
      <c r="A30" s="113"/>
      <c r="B30" s="168" t="s">
        <v>76</v>
      </c>
      <c r="C30" s="168"/>
      <c r="D30" s="168"/>
      <c r="E30" s="168"/>
      <c r="F30" s="84">
        <v>10</v>
      </c>
      <c r="G30" s="85">
        <v>0.26</v>
      </c>
      <c r="H30" s="86">
        <v>1.5</v>
      </c>
      <c r="I30" s="85">
        <v>0.36</v>
      </c>
      <c r="J30" s="86">
        <v>16.2</v>
      </c>
      <c r="K30" s="113" t="s">
        <v>58</v>
      </c>
      <c r="L30" s="14"/>
    </row>
    <row r="31" spans="1:12" ht="14.1" customHeight="1" x14ac:dyDescent="0.25">
      <c r="A31" s="113"/>
      <c r="B31" s="168" t="s">
        <v>192</v>
      </c>
      <c r="C31" s="168"/>
      <c r="D31" s="168"/>
      <c r="E31" s="168"/>
      <c r="F31" s="84">
        <v>200</v>
      </c>
      <c r="G31" s="84">
        <v>14</v>
      </c>
      <c r="H31" s="85">
        <v>12.86</v>
      </c>
      <c r="I31" s="85">
        <v>28.69</v>
      </c>
      <c r="J31" s="86">
        <v>254.1</v>
      </c>
      <c r="K31" s="113" t="s">
        <v>193</v>
      </c>
      <c r="L31" s="14"/>
    </row>
    <row r="32" spans="1:12" ht="14.1" customHeight="1" x14ac:dyDescent="0.25">
      <c r="A32" s="113"/>
      <c r="B32" s="168" t="s">
        <v>103</v>
      </c>
      <c r="C32" s="168"/>
      <c r="D32" s="168"/>
      <c r="E32" s="168"/>
      <c r="F32" s="84">
        <v>200</v>
      </c>
      <c r="G32" s="86">
        <v>1.2</v>
      </c>
      <c r="H32" s="87"/>
      <c r="I32" s="85">
        <v>31.06</v>
      </c>
      <c r="J32" s="84">
        <v>126</v>
      </c>
      <c r="K32" s="113" t="s">
        <v>104</v>
      </c>
    </row>
    <row r="33" spans="1:11" ht="14.1" customHeight="1" x14ac:dyDescent="0.25">
      <c r="A33" s="113"/>
      <c r="B33" s="168" t="s">
        <v>66</v>
      </c>
      <c r="C33" s="168"/>
      <c r="D33" s="168"/>
      <c r="E33" s="168"/>
      <c r="F33" s="84">
        <v>54</v>
      </c>
      <c r="G33" s="86">
        <v>4.0999999999999996</v>
      </c>
      <c r="H33" s="85">
        <v>0.43</v>
      </c>
      <c r="I33" s="85">
        <v>26.57</v>
      </c>
      <c r="J33" s="86">
        <v>126.9</v>
      </c>
      <c r="K33" s="113" t="s">
        <v>67</v>
      </c>
    </row>
    <row r="34" spans="1:11" ht="14.1" customHeight="1" x14ac:dyDescent="0.25">
      <c r="A34" s="113"/>
      <c r="B34" s="168" t="s">
        <v>78</v>
      </c>
      <c r="C34" s="168"/>
      <c r="D34" s="168"/>
      <c r="E34" s="168"/>
      <c r="F34" s="84">
        <v>30</v>
      </c>
      <c r="G34" s="85">
        <v>1.98</v>
      </c>
      <c r="H34" s="85">
        <v>0.36</v>
      </c>
      <c r="I34" s="85">
        <v>10.02</v>
      </c>
      <c r="J34" s="86">
        <v>52.2</v>
      </c>
      <c r="K34" s="113" t="s">
        <v>79</v>
      </c>
    </row>
    <row r="35" spans="1:11" x14ac:dyDescent="0.25">
      <c r="A35" s="169" t="s">
        <v>57</v>
      </c>
      <c r="B35" s="169"/>
      <c r="C35" s="169"/>
      <c r="D35" s="169"/>
      <c r="E35" s="169"/>
      <c r="F35" s="84">
        <v>804</v>
      </c>
      <c r="G35" s="86">
        <v>26.1</v>
      </c>
      <c r="H35" s="85">
        <v>25.51</v>
      </c>
      <c r="I35" s="85">
        <v>118.16</v>
      </c>
      <c r="J35" s="86">
        <v>772.4</v>
      </c>
      <c r="K35" s="113"/>
    </row>
    <row r="36" spans="1:11" x14ac:dyDescent="0.25">
      <c r="A36" s="167" t="s">
        <v>80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</row>
    <row r="37" spans="1:11" x14ac:dyDescent="0.25">
      <c r="A37" s="113"/>
      <c r="B37" s="168" t="s">
        <v>226</v>
      </c>
      <c r="C37" s="168"/>
      <c r="D37" s="168"/>
      <c r="E37" s="168"/>
      <c r="F37" s="84">
        <v>60</v>
      </c>
      <c r="G37" s="85">
        <v>0.66</v>
      </c>
      <c r="H37" s="85">
        <v>6.06</v>
      </c>
      <c r="I37" s="85">
        <v>5.46</v>
      </c>
      <c r="J37" s="84">
        <v>79</v>
      </c>
      <c r="K37" s="113" t="s">
        <v>227</v>
      </c>
    </row>
    <row r="38" spans="1:11" x14ac:dyDescent="0.25">
      <c r="A38" s="113"/>
      <c r="B38" s="168" t="s">
        <v>228</v>
      </c>
      <c r="C38" s="168"/>
      <c r="D38" s="168"/>
      <c r="E38" s="168"/>
      <c r="F38" s="84">
        <v>250</v>
      </c>
      <c r="G38" s="86">
        <v>3.9</v>
      </c>
      <c r="H38" s="86">
        <v>4.3</v>
      </c>
      <c r="I38" s="84">
        <v>16</v>
      </c>
      <c r="J38" s="84">
        <v>118</v>
      </c>
      <c r="K38" s="113" t="s">
        <v>229</v>
      </c>
    </row>
    <row r="39" spans="1:11" x14ac:dyDescent="0.25">
      <c r="A39" s="113"/>
      <c r="B39" s="168" t="s">
        <v>76</v>
      </c>
      <c r="C39" s="168"/>
      <c r="D39" s="168"/>
      <c r="E39" s="168"/>
      <c r="F39" s="84">
        <v>10</v>
      </c>
      <c r="G39" s="85">
        <v>0.26</v>
      </c>
      <c r="H39" s="86">
        <v>1.5</v>
      </c>
      <c r="I39" s="85">
        <v>0.36</v>
      </c>
      <c r="J39" s="86">
        <v>16.2</v>
      </c>
      <c r="K39" s="113" t="s">
        <v>58</v>
      </c>
    </row>
    <row r="40" spans="1:11" x14ac:dyDescent="0.25">
      <c r="A40" s="113"/>
      <c r="B40" s="168" t="s">
        <v>192</v>
      </c>
      <c r="C40" s="168"/>
      <c r="D40" s="168"/>
      <c r="E40" s="168"/>
      <c r="F40" s="84">
        <v>200</v>
      </c>
      <c r="G40" s="84">
        <v>14</v>
      </c>
      <c r="H40" s="85">
        <v>12.86</v>
      </c>
      <c r="I40" s="85">
        <v>28.69</v>
      </c>
      <c r="J40" s="86">
        <v>254.1</v>
      </c>
      <c r="K40" s="113" t="s">
        <v>193</v>
      </c>
    </row>
    <row r="41" spans="1:11" x14ac:dyDescent="0.25">
      <c r="A41" s="113"/>
      <c r="B41" s="168" t="s">
        <v>103</v>
      </c>
      <c r="C41" s="168"/>
      <c r="D41" s="168"/>
      <c r="E41" s="168"/>
      <c r="F41" s="84">
        <v>200</v>
      </c>
      <c r="G41" s="86">
        <v>1.2</v>
      </c>
      <c r="H41" s="87"/>
      <c r="I41" s="85">
        <v>31.06</v>
      </c>
      <c r="J41" s="84">
        <v>126</v>
      </c>
      <c r="K41" s="113" t="s">
        <v>104</v>
      </c>
    </row>
    <row r="42" spans="1:11" x14ac:dyDescent="0.25">
      <c r="A42" s="113"/>
      <c r="B42" s="168" t="s">
        <v>66</v>
      </c>
      <c r="C42" s="168"/>
      <c r="D42" s="168"/>
      <c r="E42" s="168"/>
      <c r="F42" s="84">
        <v>54</v>
      </c>
      <c r="G42" s="86">
        <v>4.0999999999999996</v>
      </c>
      <c r="H42" s="85">
        <v>0.43</v>
      </c>
      <c r="I42" s="85">
        <v>26.57</v>
      </c>
      <c r="J42" s="86">
        <v>126.9</v>
      </c>
      <c r="K42" s="113" t="s">
        <v>67</v>
      </c>
    </row>
    <row r="43" spans="1:11" x14ac:dyDescent="0.25">
      <c r="A43" s="113"/>
      <c r="B43" s="168" t="s">
        <v>78</v>
      </c>
      <c r="C43" s="168"/>
      <c r="D43" s="168"/>
      <c r="E43" s="168"/>
      <c r="F43" s="84">
        <v>30</v>
      </c>
      <c r="G43" s="85">
        <v>1.98</v>
      </c>
      <c r="H43" s="85">
        <v>0.36</v>
      </c>
      <c r="I43" s="85">
        <v>10.02</v>
      </c>
      <c r="J43" s="86">
        <v>52.2</v>
      </c>
      <c r="K43" s="113" t="s">
        <v>79</v>
      </c>
    </row>
    <row r="44" spans="1:11" x14ac:dyDescent="0.25">
      <c r="A44" s="169" t="s">
        <v>57</v>
      </c>
      <c r="B44" s="169"/>
      <c r="C44" s="169"/>
      <c r="D44" s="169"/>
      <c r="E44" s="169"/>
      <c r="F44" s="84">
        <v>804</v>
      </c>
      <c r="G44" s="86">
        <v>26.1</v>
      </c>
      <c r="H44" s="85">
        <v>25.51</v>
      </c>
      <c r="I44" s="85">
        <v>118.16</v>
      </c>
      <c r="J44" s="86">
        <v>772.4</v>
      </c>
      <c r="K44" s="113"/>
    </row>
    <row r="45" spans="1:11" x14ac:dyDescent="0.25">
      <c r="A45" s="167" t="s">
        <v>81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</row>
    <row r="46" spans="1:11" x14ac:dyDescent="0.25">
      <c r="A46" s="113"/>
      <c r="B46" s="168" t="s">
        <v>97</v>
      </c>
      <c r="C46" s="168"/>
      <c r="D46" s="168"/>
      <c r="E46" s="168"/>
      <c r="F46" s="84">
        <v>60</v>
      </c>
      <c r="G46" s="86">
        <v>4.2</v>
      </c>
      <c r="H46" s="85">
        <v>8.2799999999999994</v>
      </c>
      <c r="I46" s="85">
        <v>33.479999999999997</v>
      </c>
      <c r="J46" s="86">
        <v>225.6</v>
      </c>
      <c r="K46" s="113" t="s">
        <v>98</v>
      </c>
    </row>
    <row r="47" spans="1:11" x14ac:dyDescent="0.25">
      <c r="A47" s="113"/>
      <c r="B47" s="168" t="s">
        <v>72</v>
      </c>
      <c r="C47" s="168"/>
      <c r="D47" s="168"/>
      <c r="E47" s="168"/>
      <c r="F47" s="84">
        <v>200</v>
      </c>
      <c r="G47" s="86">
        <v>0.1</v>
      </c>
      <c r="H47" s="87"/>
      <c r="I47" s="84">
        <v>20</v>
      </c>
      <c r="J47" s="84">
        <v>66</v>
      </c>
      <c r="K47" s="113" t="s">
        <v>73</v>
      </c>
    </row>
    <row r="48" spans="1:11" x14ac:dyDescent="0.25">
      <c r="A48" s="169" t="s">
        <v>57</v>
      </c>
      <c r="B48" s="169"/>
      <c r="C48" s="169"/>
      <c r="D48" s="169"/>
      <c r="E48" s="169"/>
      <c r="F48" s="84">
        <v>260</v>
      </c>
      <c r="G48" s="86">
        <v>4.3</v>
      </c>
      <c r="H48" s="85">
        <v>8.2799999999999994</v>
      </c>
      <c r="I48" s="85">
        <v>53.48</v>
      </c>
      <c r="J48" s="86">
        <v>291.60000000000002</v>
      </c>
      <c r="K48" s="113"/>
    </row>
    <row r="49" spans="1:11" x14ac:dyDescent="0.25">
      <c r="A49" s="167" t="s">
        <v>152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</row>
    <row r="50" spans="1:11" x14ac:dyDescent="0.25">
      <c r="A50" s="113"/>
      <c r="B50" s="168" t="s">
        <v>230</v>
      </c>
      <c r="C50" s="168"/>
      <c r="D50" s="168"/>
      <c r="E50" s="168"/>
      <c r="F50" s="84">
        <v>50</v>
      </c>
      <c r="G50" s="86">
        <v>3.9</v>
      </c>
      <c r="H50" s="84">
        <v>3</v>
      </c>
      <c r="I50" s="86">
        <v>28.5</v>
      </c>
      <c r="J50" s="86">
        <v>157.9</v>
      </c>
      <c r="K50" s="113" t="s">
        <v>231</v>
      </c>
    </row>
    <row r="51" spans="1:11" x14ac:dyDescent="0.25">
      <c r="A51" s="113"/>
      <c r="B51" s="168" t="s">
        <v>109</v>
      </c>
      <c r="C51" s="168"/>
      <c r="D51" s="168"/>
      <c r="E51" s="168"/>
      <c r="F51" s="84">
        <v>190</v>
      </c>
      <c r="G51" s="85">
        <v>5.51</v>
      </c>
      <c r="H51" s="85">
        <v>4.75</v>
      </c>
      <c r="I51" s="85">
        <v>9.1199999999999992</v>
      </c>
      <c r="J51" s="86">
        <v>100.7</v>
      </c>
      <c r="K51" s="113" t="s">
        <v>110</v>
      </c>
    </row>
    <row r="52" spans="1:11" x14ac:dyDescent="0.25">
      <c r="A52" s="113"/>
      <c r="B52" s="168" t="s">
        <v>135</v>
      </c>
      <c r="C52" s="168"/>
      <c r="D52" s="168"/>
      <c r="E52" s="168"/>
      <c r="F52" s="84">
        <v>100</v>
      </c>
      <c r="G52" s="86">
        <v>0.9</v>
      </c>
      <c r="H52" s="86">
        <v>0.2</v>
      </c>
      <c r="I52" s="86">
        <v>8.1</v>
      </c>
      <c r="J52" s="84">
        <v>43</v>
      </c>
      <c r="K52" s="113" t="s">
        <v>136</v>
      </c>
    </row>
    <row r="53" spans="1:11" x14ac:dyDescent="0.25">
      <c r="A53" s="169" t="s">
        <v>57</v>
      </c>
      <c r="B53" s="169"/>
      <c r="C53" s="169"/>
      <c r="D53" s="169"/>
      <c r="E53" s="169"/>
      <c r="F53" s="84">
        <v>340</v>
      </c>
      <c r="G53" s="85">
        <v>10.31</v>
      </c>
      <c r="H53" s="85">
        <v>7.95</v>
      </c>
      <c r="I53" s="85">
        <v>45.72</v>
      </c>
      <c r="J53" s="86">
        <v>301.60000000000002</v>
      </c>
      <c r="K53" s="113"/>
    </row>
  </sheetData>
  <mergeCells count="50"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A2:K2"/>
    <mergeCell ref="A3:K3"/>
    <mergeCell ref="B4:K4"/>
    <mergeCell ref="D7:J7"/>
    <mergeCell ref="B8:E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46:E46"/>
    <mergeCell ref="B47:E47"/>
    <mergeCell ref="A48:E4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="130" zoomScaleNormal="70" zoomScaleSheetLayoutView="130" zoomScalePageLayoutView="130" workbookViewId="0">
      <selection activeCell="A54" sqref="A54:K54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4.1" customHeight="1" x14ac:dyDescent="0.25">
      <c r="A2" s="174" t="s">
        <v>134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2" ht="14.1" customHeight="1" x14ac:dyDescent="0.25">
      <c r="A3" s="175" t="s">
        <v>53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2" ht="13.5" customHeight="1" x14ac:dyDescent="0.25">
      <c r="A4" s="117" t="s">
        <v>54</v>
      </c>
      <c r="B4" s="176" t="s">
        <v>176</v>
      </c>
      <c r="C4" s="176"/>
      <c r="D4" s="176"/>
      <c r="E4" s="176"/>
      <c r="F4" s="176"/>
      <c r="G4" s="176"/>
      <c r="H4" s="176"/>
      <c r="I4" s="176"/>
      <c r="J4" s="176"/>
      <c r="K4" s="176"/>
    </row>
    <row r="5" spans="1:12" ht="4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2" ht="14.1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2" ht="14.1" customHeight="1" x14ac:dyDescent="0.25">
      <c r="A7" s="117" t="s">
        <v>55</v>
      </c>
      <c r="B7" s="22"/>
      <c r="C7" s="22"/>
      <c r="D7" s="177" t="s">
        <v>56</v>
      </c>
      <c r="E7" s="177"/>
      <c r="F7" s="177"/>
      <c r="G7" s="177"/>
      <c r="H7" s="177"/>
      <c r="I7" s="177"/>
      <c r="J7" s="177"/>
      <c r="K7" s="22"/>
    </row>
    <row r="8" spans="1:12" ht="14.1" customHeight="1" x14ac:dyDescent="0.25">
      <c r="A8" s="118" t="s">
        <v>48</v>
      </c>
      <c r="B8" s="178" t="s">
        <v>50</v>
      </c>
      <c r="C8" s="178"/>
      <c r="D8" s="178"/>
      <c r="E8" s="178"/>
      <c r="F8" s="118" t="s">
        <v>51</v>
      </c>
      <c r="G8" s="118" t="s">
        <v>2</v>
      </c>
      <c r="H8" s="118" t="s">
        <v>0</v>
      </c>
      <c r="I8" s="118" t="s">
        <v>1</v>
      </c>
      <c r="J8" s="23" t="s">
        <v>49</v>
      </c>
      <c r="K8" s="118" t="s">
        <v>47</v>
      </c>
    </row>
    <row r="9" spans="1:12" ht="14.1" customHeight="1" x14ac:dyDescent="0.25">
      <c r="A9" s="177" t="s">
        <v>59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2" ht="26.25" customHeight="1" x14ac:dyDescent="0.25">
      <c r="A10" s="116"/>
      <c r="B10" s="179" t="s">
        <v>232</v>
      </c>
      <c r="C10" s="179"/>
      <c r="D10" s="179"/>
      <c r="E10" s="179"/>
      <c r="F10" s="26">
        <v>50</v>
      </c>
      <c r="G10" s="24">
        <v>2.95</v>
      </c>
      <c r="H10" s="24">
        <v>2.35</v>
      </c>
      <c r="I10" s="25">
        <v>37.5</v>
      </c>
      <c r="J10" s="26">
        <v>183</v>
      </c>
      <c r="K10" s="116" t="s">
        <v>233</v>
      </c>
    </row>
    <row r="11" spans="1:12" ht="14.1" customHeight="1" x14ac:dyDescent="0.25">
      <c r="A11" s="116"/>
      <c r="B11" s="179" t="s">
        <v>60</v>
      </c>
      <c r="C11" s="179"/>
      <c r="D11" s="179"/>
      <c r="E11" s="179"/>
      <c r="F11" s="26">
        <v>10</v>
      </c>
      <c r="G11" s="24">
        <v>2.3199999999999998</v>
      </c>
      <c r="H11" s="24">
        <v>2.95</v>
      </c>
      <c r="I11" s="27"/>
      <c r="J11" s="25">
        <v>35.799999999999997</v>
      </c>
      <c r="K11" s="116" t="s">
        <v>61</v>
      </c>
    </row>
    <row r="12" spans="1:12" ht="14.1" customHeight="1" x14ac:dyDescent="0.25">
      <c r="A12" s="116"/>
      <c r="B12" s="179" t="s">
        <v>234</v>
      </c>
      <c r="C12" s="179"/>
      <c r="D12" s="179"/>
      <c r="E12" s="179"/>
      <c r="F12" s="26">
        <v>210</v>
      </c>
      <c r="G12" s="24">
        <v>12.19</v>
      </c>
      <c r="H12" s="24">
        <v>12.05</v>
      </c>
      <c r="I12" s="24">
        <v>55.85</v>
      </c>
      <c r="J12" s="25">
        <v>380.8</v>
      </c>
      <c r="K12" s="116" t="s">
        <v>235</v>
      </c>
      <c r="L12" s="9"/>
    </row>
    <row r="13" spans="1:12" ht="14.1" customHeight="1" x14ac:dyDescent="0.25">
      <c r="A13" s="116"/>
      <c r="B13" s="179" t="s">
        <v>122</v>
      </c>
      <c r="C13" s="179"/>
      <c r="D13" s="179"/>
      <c r="E13" s="179"/>
      <c r="F13" s="26">
        <v>200</v>
      </c>
      <c r="G13" s="25">
        <v>1.5</v>
      </c>
      <c r="H13" s="25">
        <v>1.3</v>
      </c>
      <c r="I13" s="25">
        <v>15.9</v>
      </c>
      <c r="J13" s="26">
        <v>81</v>
      </c>
      <c r="K13" s="116" t="s">
        <v>123</v>
      </c>
      <c r="L13" s="14"/>
    </row>
    <row r="14" spans="1:12" ht="14.1" customHeight="1" x14ac:dyDescent="0.25">
      <c r="A14" s="116"/>
      <c r="B14" s="179" t="s">
        <v>66</v>
      </c>
      <c r="C14" s="179"/>
      <c r="D14" s="179"/>
      <c r="E14" s="179"/>
      <c r="F14" s="26">
        <v>25</v>
      </c>
      <c r="G14" s="25">
        <v>1.9</v>
      </c>
      <c r="H14" s="25">
        <v>0.2</v>
      </c>
      <c r="I14" s="25">
        <v>12.3</v>
      </c>
      <c r="J14" s="24">
        <v>58.75</v>
      </c>
      <c r="K14" s="116" t="s">
        <v>67</v>
      </c>
      <c r="L14" s="14"/>
    </row>
    <row r="15" spans="1:12" ht="14.1" customHeight="1" x14ac:dyDescent="0.25">
      <c r="A15" s="180" t="s">
        <v>57</v>
      </c>
      <c r="B15" s="180"/>
      <c r="C15" s="180"/>
      <c r="D15" s="180"/>
      <c r="E15" s="180"/>
      <c r="F15" s="26">
        <v>495</v>
      </c>
      <c r="G15" s="24">
        <v>20.86</v>
      </c>
      <c r="H15" s="24">
        <v>18.850000000000001</v>
      </c>
      <c r="I15" s="24">
        <v>121.55</v>
      </c>
      <c r="J15" s="24">
        <v>739.35</v>
      </c>
      <c r="K15" s="116"/>
      <c r="L15" s="14"/>
    </row>
    <row r="16" spans="1:12" ht="14.1" customHeight="1" x14ac:dyDescent="0.25">
      <c r="A16" s="177" t="s">
        <v>68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4"/>
    </row>
    <row r="17" spans="1:12" ht="14.1" customHeight="1" x14ac:dyDescent="0.25">
      <c r="A17" s="116"/>
      <c r="B17" s="179" t="s">
        <v>232</v>
      </c>
      <c r="C17" s="179"/>
      <c r="D17" s="179"/>
      <c r="E17" s="179"/>
      <c r="F17" s="26">
        <v>50</v>
      </c>
      <c r="G17" s="24">
        <v>2.95</v>
      </c>
      <c r="H17" s="24">
        <v>2.35</v>
      </c>
      <c r="I17" s="25">
        <v>37.5</v>
      </c>
      <c r="J17" s="26">
        <v>183</v>
      </c>
      <c r="K17" s="116" t="s">
        <v>233</v>
      </c>
      <c r="L17" s="14"/>
    </row>
    <row r="18" spans="1:12" ht="14.1" customHeight="1" x14ac:dyDescent="0.25">
      <c r="A18" s="116"/>
      <c r="B18" s="179" t="s">
        <v>60</v>
      </c>
      <c r="C18" s="179"/>
      <c r="D18" s="179"/>
      <c r="E18" s="179"/>
      <c r="F18" s="26">
        <v>10</v>
      </c>
      <c r="G18" s="24">
        <v>2.3199999999999998</v>
      </c>
      <c r="H18" s="24">
        <v>2.95</v>
      </c>
      <c r="I18" s="27"/>
      <c r="J18" s="25">
        <v>35.799999999999997</v>
      </c>
      <c r="K18" s="116" t="s">
        <v>61</v>
      </c>
    </row>
    <row r="19" spans="1:12" ht="14.1" customHeight="1" x14ac:dyDescent="0.25">
      <c r="A19" s="116"/>
      <c r="B19" s="179" t="s">
        <v>234</v>
      </c>
      <c r="C19" s="179"/>
      <c r="D19" s="179"/>
      <c r="E19" s="179"/>
      <c r="F19" s="26">
        <v>210</v>
      </c>
      <c r="G19" s="24">
        <v>12.19</v>
      </c>
      <c r="H19" s="24">
        <v>12.05</v>
      </c>
      <c r="I19" s="24">
        <v>55.85</v>
      </c>
      <c r="J19" s="25">
        <v>380.8</v>
      </c>
      <c r="K19" s="116" t="s">
        <v>235</v>
      </c>
    </row>
    <row r="20" spans="1:12" ht="14.1" customHeight="1" x14ac:dyDescent="0.25">
      <c r="A20" s="116"/>
      <c r="B20" s="179" t="s">
        <v>122</v>
      </c>
      <c r="C20" s="179"/>
      <c r="D20" s="179"/>
      <c r="E20" s="179"/>
      <c r="F20" s="26">
        <v>200</v>
      </c>
      <c r="G20" s="25">
        <v>1.5</v>
      </c>
      <c r="H20" s="25">
        <v>1.3</v>
      </c>
      <c r="I20" s="25">
        <v>15.9</v>
      </c>
      <c r="J20" s="26">
        <v>81</v>
      </c>
      <c r="K20" s="116" t="s">
        <v>123</v>
      </c>
    </row>
    <row r="21" spans="1:12" ht="14.1" customHeight="1" x14ac:dyDescent="0.25">
      <c r="A21" s="116"/>
      <c r="B21" s="179" t="s">
        <v>66</v>
      </c>
      <c r="C21" s="179"/>
      <c r="D21" s="179"/>
      <c r="E21" s="179"/>
      <c r="F21" s="26">
        <v>25</v>
      </c>
      <c r="G21" s="25">
        <v>1.9</v>
      </c>
      <c r="H21" s="25">
        <v>0.2</v>
      </c>
      <c r="I21" s="25">
        <v>12.3</v>
      </c>
      <c r="J21" s="24">
        <v>58.75</v>
      </c>
      <c r="K21" s="116" t="s">
        <v>67</v>
      </c>
    </row>
    <row r="22" spans="1:12" ht="14.1" customHeight="1" x14ac:dyDescent="0.25">
      <c r="A22" s="180" t="s">
        <v>57</v>
      </c>
      <c r="B22" s="180"/>
      <c r="C22" s="180"/>
      <c r="D22" s="180"/>
      <c r="E22" s="180"/>
      <c r="F22" s="26">
        <v>495</v>
      </c>
      <c r="G22" s="24">
        <v>20.86</v>
      </c>
      <c r="H22" s="24">
        <v>18.850000000000001</v>
      </c>
      <c r="I22" s="24">
        <v>121.55</v>
      </c>
      <c r="J22" s="24">
        <v>739.35</v>
      </c>
      <c r="K22" s="116"/>
    </row>
    <row r="23" spans="1:12" ht="14.1" customHeight="1" x14ac:dyDescent="0.25">
      <c r="A23" s="177" t="s">
        <v>69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</row>
    <row r="24" spans="1:12" ht="14.1" customHeight="1" x14ac:dyDescent="0.25">
      <c r="A24" s="116"/>
      <c r="B24" s="179" t="s">
        <v>142</v>
      </c>
      <c r="C24" s="179"/>
      <c r="D24" s="179"/>
      <c r="E24" s="179"/>
      <c r="F24" s="26">
        <v>50</v>
      </c>
      <c r="G24" s="25">
        <v>3.1</v>
      </c>
      <c r="H24" s="25">
        <v>1.4</v>
      </c>
      <c r="I24" s="26">
        <v>34</v>
      </c>
      <c r="J24" s="26">
        <v>147</v>
      </c>
      <c r="K24" s="116" t="s">
        <v>143</v>
      </c>
    </row>
    <row r="25" spans="1:12" ht="14.25" customHeight="1" x14ac:dyDescent="0.25">
      <c r="A25" s="116"/>
      <c r="B25" s="179" t="s">
        <v>72</v>
      </c>
      <c r="C25" s="179"/>
      <c r="D25" s="179"/>
      <c r="E25" s="179"/>
      <c r="F25" s="26">
        <v>200</v>
      </c>
      <c r="G25" s="25">
        <v>0.1</v>
      </c>
      <c r="H25" s="27"/>
      <c r="I25" s="26">
        <v>15</v>
      </c>
      <c r="J25" s="26">
        <v>60</v>
      </c>
      <c r="K25" s="116" t="s">
        <v>73</v>
      </c>
    </row>
    <row r="26" spans="1:12" ht="14.1" customHeight="1" x14ac:dyDescent="0.25">
      <c r="A26" s="180" t="s">
        <v>57</v>
      </c>
      <c r="B26" s="180"/>
      <c r="C26" s="180"/>
      <c r="D26" s="180"/>
      <c r="E26" s="180"/>
      <c r="F26" s="26">
        <v>250</v>
      </c>
      <c r="G26" s="25">
        <v>3.2</v>
      </c>
      <c r="H26" s="25">
        <v>1.4</v>
      </c>
      <c r="I26" s="26">
        <v>49</v>
      </c>
      <c r="J26" s="26">
        <v>207</v>
      </c>
      <c r="K26" s="116"/>
    </row>
    <row r="27" spans="1:12" ht="14.1" customHeight="1" x14ac:dyDescent="0.25">
      <c r="A27" s="177" t="s">
        <v>74</v>
      </c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1"/>
    </row>
    <row r="28" spans="1:12" ht="14.1" customHeight="1" x14ac:dyDescent="0.25">
      <c r="A28" s="116"/>
      <c r="B28" s="179" t="s">
        <v>189</v>
      </c>
      <c r="C28" s="179"/>
      <c r="D28" s="179"/>
      <c r="E28" s="179"/>
      <c r="F28" s="26">
        <v>60</v>
      </c>
      <c r="G28" s="24">
        <v>0.96</v>
      </c>
      <c r="H28" s="24">
        <v>6.06</v>
      </c>
      <c r="I28" s="24">
        <v>5.76</v>
      </c>
      <c r="J28" s="26">
        <v>82</v>
      </c>
      <c r="K28" s="116" t="s">
        <v>190</v>
      </c>
      <c r="L28" s="14"/>
    </row>
    <row r="29" spans="1:12" ht="14.1" customHeight="1" x14ac:dyDescent="0.25">
      <c r="A29" s="116"/>
      <c r="B29" s="179" t="s">
        <v>196</v>
      </c>
      <c r="C29" s="179"/>
      <c r="D29" s="179"/>
      <c r="E29" s="179"/>
      <c r="F29" s="26">
        <v>250</v>
      </c>
      <c r="G29" s="24">
        <v>1.75</v>
      </c>
      <c r="H29" s="24">
        <v>3.98</v>
      </c>
      <c r="I29" s="24">
        <v>7.77</v>
      </c>
      <c r="J29" s="25">
        <v>82.5</v>
      </c>
      <c r="K29" s="116" t="s">
        <v>197</v>
      </c>
      <c r="L29" s="14"/>
    </row>
    <row r="30" spans="1:12" ht="14.1" customHeight="1" x14ac:dyDescent="0.25">
      <c r="A30" s="116"/>
      <c r="B30" s="179" t="s">
        <v>139</v>
      </c>
      <c r="C30" s="179"/>
      <c r="D30" s="179"/>
      <c r="E30" s="179"/>
      <c r="F30" s="26">
        <v>90</v>
      </c>
      <c r="G30" s="25">
        <v>12.2</v>
      </c>
      <c r="H30" s="24">
        <v>14.31</v>
      </c>
      <c r="I30" s="24">
        <v>9.09</v>
      </c>
      <c r="J30" s="26">
        <v>214</v>
      </c>
      <c r="K30" s="116" t="s">
        <v>140</v>
      </c>
      <c r="L30" s="14"/>
    </row>
    <row r="31" spans="1:12" ht="14.1" customHeight="1" x14ac:dyDescent="0.25">
      <c r="A31" s="116"/>
      <c r="B31" s="179" t="s">
        <v>93</v>
      </c>
      <c r="C31" s="179"/>
      <c r="D31" s="179"/>
      <c r="E31" s="179"/>
      <c r="F31" s="26">
        <v>150</v>
      </c>
      <c r="G31" s="24">
        <v>3.15</v>
      </c>
      <c r="H31" s="24">
        <v>6.62</v>
      </c>
      <c r="I31" s="24">
        <v>16.37</v>
      </c>
      <c r="J31" s="26">
        <v>138</v>
      </c>
      <c r="K31" s="116" t="s">
        <v>94</v>
      </c>
      <c r="L31" s="14"/>
    </row>
    <row r="32" spans="1:12" ht="14.1" customHeight="1" x14ac:dyDescent="0.25">
      <c r="A32" s="116"/>
      <c r="B32" s="179" t="s">
        <v>105</v>
      </c>
      <c r="C32" s="179"/>
      <c r="D32" s="179"/>
      <c r="E32" s="179"/>
      <c r="F32" s="26">
        <v>200</v>
      </c>
      <c r="G32" s="25">
        <v>0.5</v>
      </c>
      <c r="H32" s="27"/>
      <c r="I32" s="26">
        <v>27</v>
      </c>
      <c r="J32" s="26">
        <v>110</v>
      </c>
      <c r="K32" s="116" t="s">
        <v>106</v>
      </c>
    </row>
    <row r="33" spans="1:11" ht="14.1" customHeight="1" x14ac:dyDescent="0.25">
      <c r="A33" s="116"/>
      <c r="B33" s="179" t="s">
        <v>66</v>
      </c>
      <c r="C33" s="179"/>
      <c r="D33" s="179"/>
      <c r="E33" s="179"/>
      <c r="F33" s="26">
        <v>43</v>
      </c>
      <c r="G33" s="24">
        <v>3.27</v>
      </c>
      <c r="H33" s="24">
        <v>0.34</v>
      </c>
      <c r="I33" s="24">
        <v>21.16</v>
      </c>
      <c r="J33" s="24">
        <v>101.05</v>
      </c>
      <c r="K33" s="116" t="s">
        <v>67</v>
      </c>
    </row>
    <row r="34" spans="1:11" ht="14.1" customHeight="1" x14ac:dyDescent="0.25">
      <c r="A34" s="116"/>
      <c r="B34" s="179" t="s">
        <v>78</v>
      </c>
      <c r="C34" s="179"/>
      <c r="D34" s="179"/>
      <c r="E34" s="179"/>
      <c r="F34" s="26">
        <v>25</v>
      </c>
      <c r="G34" s="24">
        <v>1.65</v>
      </c>
      <c r="H34" s="25">
        <v>0.3</v>
      </c>
      <c r="I34" s="24">
        <v>8.35</v>
      </c>
      <c r="J34" s="25">
        <v>43.5</v>
      </c>
      <c r="K34" s="116" t="s">
        <v>79</v>
      </c>
    </row>
    <row r="35" spans="1:11" x14ac:dyDescent="0.25">
      <c r="A35" s="180" t="s">
        <v>57</v>
      </c>
      <c r="B35" s="180"/>
      <c r="C35" s="180"/>
      <c r="D35" s="180"/>
      <c r="E35" s="180"/>
      <c r="F35" s="26">
        <v>818</v>
      </c>
      <c r="G35" s="24">
        <v>23.48</v>
      </c>
      <c r="H35" s="24">
        <v>31.61</v>
      </c>
      <c r="I35" s="25">
        <v>95.5</v>
      </c>
      <c r="J35" s="24">
        <v>771.05</v>
      </c>
      <c r="K35" s="116"/>
    </row>
    <row r="36" spans="1:11" x14ac:dyDescent="0.25">
      <c r="A36" s="177" t="s">
        <v>80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</row>
    <row r="37" spans="1:11" x14ac:dyDescent="0.25">
      <c r="A37" s="116"/>
      <c r="B37" s="179" t="s">
        <v>189</v>
      </c>
      <c r="C37" s="179"/>
      <c r="D37" s="179"/>
      <c r="E37" s="179"/>
      <c r="F37" s="26">
        <v>60</v>
      </c>
      <c r="G37" s="24">
        <v>0.96</v>
      </c>
      <c r="H37" s="24">
        <v>6.06</v>
      </c>
      <c r="I37" s="24">
        <v>5.76</v>
      </c>
      <c r="J37" s="26">
        <v>82</v>
      </c>
      <c r="K37" s="116" t="s">
        <v>190</v>
      </c>
    </row>
    <row r="38" spans="1:11" x14ac:dyDescent="0.25">
      <c r="A38" s="116"/>
      <c r="B38" s="179" t="s">
        <v>196</v>
      </c>
      <c r="C38" s="179"/>
      <c r="D38" s="179"/>
      <c r="E38" s="179"/>
      <c r="F38" s="26">
        <v>250</v>
      </c>
      <c r="G38" s="24">
        <v>1.75</v>
      </c>
      <c r="H38" s="24">
        <v>3.98</v>
      </c>
      <c r="I38" s="24">
        <v>7.77</v>
      </c>
      <c r="J38" s="25">
        <v>82.5</v>
      </c>
      <c r="K38" s="116" t="s">
        <v>197</v>
      </c>
    </row>
    <row r="39" spans="1:11" x14ac:dyDescent="0.25">
      <c r="A39" s="116"/>
      <c r="B39" s="179" t="s">
        <v>139</v>
      </c>
      <c r="C39" s="179"/>
      <c r="D39" s="179"/>
      <c r="E39" s="179"/>
      <c r="F39" s="26">
        <v>90</v>
      </c>
      <c r="G39" s="25">
        <v>12.2</v>
      </c>
      <c r="H39" s="24">
        <v>14.31</v>
      </c>
      <c r="I39" s="24">
        <v>9.09</v>
      </c>
      <c r="J39" s="26">
        <v>214</v>
      </c>
      <c r="K39" s="116" t="s">
        <v>140</v>
      </c>
    </row>
    <row r="40" spans="1:11" x14ac:dyDescent="0.25">
      <c r="A40" s="116"/>
      <c r="B40" s="179" t="s">
        <v>93</v>
      </c>
      <c r="C40" s="179"/>
      <c r="D40" s="179"/>
      <c r="E40" s="179"/>
      <c r="F40" s="26">
        <v>150</v>
      </c>
      <c r="G40" s="24">
        <v>3.15</v>
      </c>
      <c r="H40" s="24">
        <v>6.62</v>
      </c>
      <c r="I40" s="24">
        <v>16.37</v>
      </c>
      <c r="J40" s="26">
        <v>138</v>
      </c>
      <c r="K40" s="116" t="s">
        <v>94</v>
      </c>
    </row>
    <row r="41" spans="1:11" x14ac:dyDescent="0.25">
      <c r="A41" s="116"/>
      <c r="B41" s="179" t="s">
        <v>105</v>
      </c>
      <c r="C41" s="179"/>
      <c r="D41" s="179"/>
      <c r="E41" s="179"/>
      <c r="F41" s="26">
        <v>200</v>
      </c>
      <c r="G41" s="25">
        <v>0.5</v>
      </c>
      <c r="H41" s="27"/>
      <c r="I41" s="26">
        <v>27</v>
      </c>
      <c r="J41" s="26">
        <v>110</v>
      </c>
      <c r="K41" s="116" t="s">
        <v>106</v>
      </c>
    </row>
    <row r="42" spans="1:11" x14ac:dyDescent="0.25">
      <c r="A42" s="116"/>
      <c r="B42" s="179" t="s">
        <v>66</v>
      </c>
      <c r="C42" s="179"/>
      <c r="D42" s="179"/>
      <c r="E42" s="179"/>
      <c r="F42" s="26">
        <v>43</v>
      </c>
      <c r="G42" s="24">
        <v>3.27</v>
      </c>
      <c r="H42" s="24">
        <v>0.34</v>
      </c>
      <c r="I42" s="24">
        <v>21.16</v>
      </c>
      <c r="J42" s="24">
        <v>101.05</v>
      </c>
      <c r="K42" s="116" t="s">
        <v>67</v>
      </c>
    </row>
    <row r="43" spans="1:11" x14ac:dyDescent="0.25">
      <c r="A43" s="116"/>
      <c r="B43" s="179" t="s">
        <v>78</v>
      </c>
      <c r="C43" s="179"/>
      <c r="D43" s="179"/>
      <c r="E43" s="179"/>
      <c r="F43" s="26">
        <v>25</v>
      </c>
      <c r="G43" s="24">
        <v>1.65</v>
      </c>
      <c r="H43" s="25">
        <v>0.3</v>
      </c>
      <c r="I43" s="24">
        <v>8.35</v>
      </c>
      <c r="J43" s="25">
        <v>43.5</v>
      </c>
      <c r="K43" s="116" t="s">
        <v>79</v>
      </c>
    </row>
    <row r="44" spans="1:11" x14ac:dyDescent="0.25">
      <c r="A44" s="180" t="s">
        <v>57</v>
      </c>
      <c r="B44" s="180"/>
      <c r="C44" s="180"/>
      <c r="D44" s="180"/>
      <c r="E44" s="180"/>
      <c r="F44" s="26">
        <v>818</v>
      </c>
      <c r="G44" s="24">
        <v>23.48</v>
      </c>
      <c r="H44" s="24">
        <v>31.61</v>
      </c>
      <c r="I44" s="25">
        <v>95.5</v>
      </c>
      <c r="J44" s="24">
        <v>771.05</v>
      </c>
      <c r="K44" s="116"/>
    </row>
    <row r="45" spans="1:11" x14ac:dyDescent="0.25">
      <c r="A45" s="177" t="s">
        <v>81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</row>
    <row r="46" spans="1:11" x14ac:dyDescent="0.25">
      <c r="A46" s="116"/>
      <c r="B46" s="179" t="s">
        <v>142</v>
      </c>
      <c r="C46" s="179"/>
      <c r="D46" s="179"/>
      <c r="E46" s="179"/>
      <c r="F46" s="26">
        <v>50</v>
      </c>
      <c r="G46" s="25">
        <v>3.1</v>
      </c>
      <c r="H46" s="25">
        <v>1.4</v>
      </c>
      <c r="I46" s="26">
        <v>34</v>
      </c>
      <c r="J46" s="26">
        <v>147</v>
      </c>
      <c r="K46" s="116" t="s">
        <v>143</v>
      </c>
    </row>
    <row r="47" spans="1:11" x14ac:dyDescent="0.25">
      <c r="A47" s="116"/>
      <c r="B47" s="179" t="s">
        <v>72</v>
      </c>
      <c r="C47" s="179"/>
      <c r="D47" s="179"/>
      <c r="E47" s="179"/>
      <c r="F47" s="26">
        <v>200</v>
      </c>
      <c r="G47" s="25">
        <v>0.1</v>
      </c>
      <c r="H47" s="27"/>
      <c r="I47" s="26">
        <v>15</v>
      </c>
      <c r="J47" s="26">
        <v>60</v>
      </c>
      <c r="K47" s="116" t="s">
        <v>73</v>
      </c>
    </row>
    <row r="48" spans="1:11" x14ac:dyDescent="0.25">
      <c r="A48" s="180" t="s">
        <v>57</v>
      </c>
      <c r="B48" s="180"/>
      <c r="C48" s="180"/>
      <c r="D48" s="180"/>
      <c r="E48" s="180"/>
      <c r="F48" s="26">
        <v>250</v>
      </c>
      <c r="G48" s="25">
        <v>3.2</v>
      </c>
      <c r="H48" s="25">
        <v>1.4</v>
      </c>
      <c r="I48" s="26">
        <v>49</v>
      </c>
      <c r="J48" s="26">
        <v>207</v>
      </c>
      <c r="K48" s="116"/>
    </row>
    <row r="49" spans="1:11" x14ac:dyDescent="0.25">
      <c r="A49" s="177" t="s">
        <v>152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</row>
    <row r="50" spans="1:11" x14ac:dyDescent="0.25">
      <c r="A50" s="116"/>
      <c r="B50" s="179" t="s">
        <v>82</v>
      </c>
      <c r="C50" s="179"/>
      <c r="D50" s="179"/>
      <c r="E50" s="179"/>
      <c r="F50" s="26">
        <v>50</v>
      </c>
      <c r="G50" s="24">
        <v>3.46</v>
      </c>
      <c r="H50" s="25">
        <v>6.5</v>
      </c>
      <c r="I50" s="25">
        <v>29.4</v>
      </c>
      <c r="J50" s="26">
        <v>190</v>
      </c>
      <c r="K50" s="116" t="s">
        <v>83</v>
      </c>
    </row>
    <row r="51" spans="1:11" x14ac:dyDescent="0.25">
      <c r="A51" s="116"/>
      <c r="B51" s="179" t="s">
        <v>109</v>
      </c>
      <c r="C51" s="179"/>
      <c r="D51" s="179"/>
      <c r="E51" s="179"/>
      <c r="F51" s="26">
        <v>200</v>
      </c>
      <c r="G51" s="25">
        <v>5.8</v>
      </c>
      <c r="H51" s="26">
        <v>5</v>
      </c>
      <c r="I51" s="25">
        <v>9.6</v>
      </c>
      <c r="J51" s="26">
        <v>106</v>
      </c>
      <c r="K51" s="116" t="s">
        <v>110</v>
      </c>
    </row>
    <row r="52" spans="1:11" x14ac:dyDescent="0.25">
      <c r="A52" s="116"/>
      <c r="B52" s="179" t="s">
        <v>141</v>
      </c>
      <c r="C52" s="179"/>
      <c r="D52" s="179"/>
      <c r="E52" s="179"/>
      <c r="F52" s="26">
        <v>100</v>
      </c>
      <c r="G52" s="25">
        <v>0.4</v>
      </c>
      <c r="H52" s="25">
        <v>0.4</v>
      </c>
      <c r="I52" s="25">
        <v>9.8000000000000007</v>
      </c>
      <c r="J52" s="26">
        <v>47</v>
      </c>
      <c r="K52" s="116" t="s">
        <v>136</v>
      </c>
    </row>
    <row r="53" spans="1:11" x14ac:dyDescent="0.25">
      <c r="A53" s="180" t="s">
        <v>57</v>
      </c>
      <c r="B53" s="180"/>
      <c r="C53" s="180"/>
      <c r="D53" s="180"/>
      <c r="E53" s="180"/>
      <c r="F53" s="26">
        <v>350</v>
      </c>
      <c r="G53" s="24">
        <v>9.66</v>
      </c>
      <c r="H53" s="25">
        <v>11.9</v>
      </c>
      <c r="I53" s="25">
        <v>48.8</v>
      </c>
      <c r="J53" s="26">
        <v>343</v>
      </c>
      <c r="K53" s="116"/>
    </row>
  </sheetData>
  <mergeCells count="50">
    <mergeCell ref="A49:K49"/>
    <mergeCell ref="B50:E50"/>
    <mergeCell ref="B51:E51"/>
    <mergeCell ref="B52:E52"/>
    <mergeCell ref="A53:E53"/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7" zoomScale="130" zoomScaleNormal="70" zoomScaleSheetLayoutView="130" zoomScalePageLayoutView="130" workbookViewId="0">
      <selection activeCell="A55" sqref="A54:K55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4.1" customHeight="1" x14ac:dyDescent="0.25">
      <c r="A2" s="184" t="s">
        <v>134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2" ht="14.1" customHeight="1" x14ac:dyDescent="0.25">
      <c r="A3" s="185" t="s">
        <v>53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</row>
    <row r="4" spans="1:12" ht="13.5" customHeight="1" x14ac:dyDescent="0.25">
      <c r="A4" s="120" t="s">
        <v>54</v>
      </c>
      <c r="B4" s="186" t="s">
        <v>177</v>
      </c>
      <c r="C4" s="186"/>
      <c r="D4" s="186"/>
      <c r="E4" s="186"/>
      <c r="F4" s="186"/>
      <c r="G4" s="186"/>
      <c r="H4" s="186"/>
      <c r="I4" s="186"/>
      <c r="J4" s="186"/>
      <c r="K4" s="186"/>
    </row>
    <row r="5" spans="1:12" ht="40.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4.1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2" ht="14.1" customHeight="1" x14ac:dyDescent="0.25">
      <c r="A7" s="120" t="s">
        <v>55</v>
      </c>
      <c r="B7" s="28"/>
      <c r="C7" s="28"/>
      <c r="D7" s="183" t="s">
        <v>56</v>
      </c>
      <c r="E7" s="183"/>
      <c r="F7" s="183"/>
      <c r="G7" s="183"/>
      <c r="H7" s="183"/>
      <c r="I7" s="183"/>
      <c r="J7" s="183"/>
      <c r="K7" s="28"/>
    </row>
    <row r="8" spans="1:12" ht="14.1" customHeight="1" x14ac:dyDescent="0.25">
      <c r="A8" s="121" t="s">
        <v>48</v>
      </c>
      <c r="B8" s="187" t="s">
        <v>50</v>
      </c>
      <c r="C8" s="187"/>
      <c r="D8" s="187"/>
      <c r="E8" s="187"/>
      <c r="F8" s="121" t="s">
        <v>51</v>
      </c>
      <c r="G8" s="121" t="s">
        <v>2</v>
      </c>
      <c r="H8" s="121" t="s">
        <v>0</v>
      </c>
      <c r="I8" s="121" t="s">
        <v>1</v>
      </c>
      <c r="J8" s="29" t="s">
        <v>49</v>
      </c>
      <c r="K8" s="121" t="s">
        <v>47</v>
      </c>
    </row>
    <row r="9" spans="1:12" ht="14.1" customHeight="1" x14ac:dyDescent="0.25">
      <c r="A9" s="183" t="s">
        <v>59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spans="1:12" ht="26.25" customHeight="1" x14ac:dyDescent="0.25">
      <c r="A10" s="119"/>
      <c r="B10" s="181" t="s">
        <v>62</v>
      </c>
      <c r="C10" s="181"/>
      <c r="D10" s="181"/>
      <c r="E10" s="181"/>
      <c r="F10" s="33">
        <v>40</v>
      </c>
      <c r="G10" s="32">
        <v>5.0999999999999996</v>
      </c>
      <c r="H10" s="32">
        <v>4.5999999999999996</v>
      </c>
      <c r="I10" s="32">
        <v>0.3</v>
      </c>
      <c r="J10" s="33">
        <v>63</v>
      </c>
      <c r="K10" s="119" t="s">
        <v>63</v>
      </c>
    </row>
    <row r="11" spans="1:12" ht="14.1" customHeight="1" x14ac:dyDescent="0.25">
      <c r="A11" s="119"/>
      <c r="B11" s="181" t="s">
        <v>236</v>
      </c>
      <c r="C11" s="181"/>
      <c r="D11" s="181"/>
      <c r="E11" s="181"/>
      <c r="F11" s="33">
        <v>30</v>
      </c>
      <c r="G11" s="30">
        <v>4.03</v>
      </c>
      <c r="H11" s="30">
        <v>6.78</v>
      </c>
      <c r="I11" s="30">
        <v>6.26</v>
      </c>
      <c r="J11" s="30">
        <v>105.43</v>
      </c>
      <c r="K11" s="119" t="s">
        <v>237</v>
      </c>
    </row>
    <row r="12" spans="1:12" ht="14.1" customHeight="1" x14ac:dyDescent="0.25">
      <c r="A12" s="119"/>
      <c r="B12" s="181" t="s">
        <v>238</v>
      </c>
      <c r="C12" s="181"/>
      <c r="D12" s="181"/>
      <c r="E12" s="181"/>
      <c r="F12" s="33">
        <v>215</v>
      </c>
      <c r="G12" s="32">
        <v>6.3</v>
      </c>
      <c r="H12" s="30">
        <v>15.95</v>
      </c>
      <c r="I12" s="30">
        <v>47.06</v>
      </c>
      <c r="J12" s="32">
        <v>298.3</v>
      </c>
      <c r="K12" s="119" t="s">
        <v>239</v>
      </c>
      <c r="L12" s="9"/>
    </row>
    <row r="13" spans="1:12" ht="14.1" customHeight="1" x14ac:dyDescent="0.25">
      <c r="A13" s="119"/>
      <c r="B13" s="181" t="s">
        <v>95</v>
      </c>
      <c r="C13" s="181"/>
      <c r="D13" s="181"/>
      <c r="E13" s="181"/>
      <c r="F13" s="33">
        <v>200</v>
      </c>
      <c r="G13" s="32">
        <v>0.1</v>
      </c>
      <c r="H13" s="31"/>
      <c r="I13" s="32">
        <v>15.2</v>
      </c>
      <c r="J13" s="33">
        <v>61</v>
      </c>
      <c r="K13" s="119" t="s">
        <v>96</v>
      </c>
      <c r="L13" s="14"/>
    </row>
    <row r="14" spans="1:12" ht="14.1" customHeight="1" x14ac:dyDescent="0.25">
      <c r="A14" s="119"/>
      <c r="B14" s="181" t="s">
        <v>66</v>
      </c>
      <c r="C14" s="181"/>
      <c r="D14" s="181"/>
      <c r="E14" s="181"/>
      <c r="F14" s="33">
        <v>24</v>
      </c>
      <c r="G14" s="30">
        <v>1.82</v>
      </c>
      <c r="H14" s="30">
        <v>0.19</v>
      </c>
      <c r="I14" s="30">
        <v>11.81</v>
      </c>
      <c r="J14" s="32">
        <v>56.4</v>
      </c>
      <c r="K14" s="119" t="s">
        <v>67</v>
      </c>
      <c r="L14" s="14"/>
    </row>
    <row r="15" spans="1:12" ht="14.1" customHeight="1" x14ac:dyDescent="0.25">
      <c r="A15" s="182" t="s">
        <v>57</v>
      </c>
      <c r="B15" s="182"/>
      <c r="C15" s="182"/>
      <c r="D15" s="182"/>
      <c r="E15" s="182"/>
      <c r="F15" s="33">
        <v>509</v>
      </c>
      <c r="G15" s="30">
        <v>17.350000000000001</v>
      </c>
      <c r="H15" s="30">
        <v>27.52</v>
      </c>
      <c r="I15" s="30">
        <v>80.63</v>
      </c>
      <c r="J15" s="30">
        <v>584.13</v>
      </c>
      <c r="K15" s="119"/>
      <c r="L15" s="14"/>
    </row>
    <row r="16" spans="1:12" ht="14.1" customHeight="1" x14ac:dyDescent="0.25">
      <c r="A16" s="183" t="s">
        <v>68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4"/>
    </row>
    <row r="17" spans="1:12" ht="14.1" customHeight="1" x14ac:dyDescent="0.25">
      <c r="A17" s="119"/>
      <c r="B17" s="181" t="s">
        <v>62</v>
      </c>
      <c r="C17" s="181"/>
      <c r="D17" s="181"/>
      <c r="E17" s="181"/>
      <c r="F17" s="33">
        <v>40</v>
      </c>
      <c r="G17" s="32">
        <v>5.0999999999999996</v>
      </c>
      <c r="H17" s="32">
        <v>4.5999999999999996</v>
      </c>
      <c r="I17" s="32">
        <v>0.3</v>
      </c>
      <c r="J17" s="33">
        <v>63</v>
      </c>
      <c r="K17" s="119" t="s">
        <v>63</v>
      </c>
      <c r="L17" s="14"/>
    </row>
    <row r="18" spans="1:12" ht="14.1" customHeight="1" x14ac:dyDescent="0.25">
      <c r="A18" s="119"/>
      <c r="B18" s="181" t="s">
        <v>236</v>
      </c>
      <c r="C18" s="181"/>
      <c r="D18" s="181"/>
      <c r="E18" s="181"/>
      <c r="F18" s="33">
        <v>30</v>
      </c>
      <c r="G18" s="30">
        <v>4.03</v>
      </c>
      <c r="H18" s="30">
        <v>6.78</v>
      </c>
      <c r="I18" s="30">
        <v>6.26</v>
      </c>
      <c r="J18" s="30">
        <v>105.43</v>
      </c>
      <c r="K18" s="119" t="s">
        <v>237</v>
      </c>
    </row>
    <row r="19" spans="1:12" ht="14.1" customHeight="1" x14ac:dyDescent="0.25">
      <c r="A19" s="119"/>
      <c r="B19" s="181" t="s">
        <v>238</v>
      </c>
      <c r="C19" s="181"/>
      <c r="D19" s="181"/>
      <c r="E19" s="181"/>
      <c r="F19" s="33">
        <v>215</v>
      </c>
      <c r="G19" s="32">
        <v>6.3</v>
      </c>
      <c r="H19" s="30">
        <v>15.95</v>
      </c>
      <c r="I19" s="30">
        <v>47.06</v>
      </c>
      <c r="J19" s="32">
        <v>298.3</v>
      </c>
      <c r="K19" s="119" t="s">
        <v>239</v>
      </c>
    </row>
    <row r="20" spans="1:12" ht="14.1" customHeight="1" x14ac:dyDescent="0.25">
      <c r="A20" s="119"/>
      <c r="B20" s="181" t="s">
        <v>95</v>
      </c>
      <c r="C20" s="181"/>
      <c r="D20" s="181"/>
      <c r="E20" s="181"/>
      <c r="F20" s="33">
        <v>200</v>
      </c>
      <c r="G20" s="32">
        <v>0.1</v>
      </c>
      <c r="H20" s="31"/>
      <c r="I20" s="32">
        <v>15.2</v>
      </c>
      <c r="J20" s="33">
        <v>61</v>
      </c>
      <c r="K20" s="119" t="s">
        <v>96</v>
      </c>
    </row>
    <row r="21" spans="1:12" ht="14.1" customHeight="1" x14ac:dyDescent="0.25">
      <c r="A21" s="119"/>
      <c r="B21" s="181" t="s">
        <v>66</v>
      </c>
      <c r="C21" s="181"/>
      <c r="D21" s="181"/>
      <c r="E21" s="181"/>
      <c r="F21" s="33">
        <v>24</v>
      </c>
      <c r="G21" s="30">
        <v>1.82</v>
      </c>
      <c r="H21" s="30">
        <v>0.19</v>
      </c>
      <c r="I21" s="30">
        <v>11.81</v>
      </c>
      <c r="J21" s="32">
        <v>56.4</v>
      </c>
      <c r="K21" s="119" t="s">
        <v>67</v>
      </c>
    </row>
    <row r="22" spans="1:12" ht="14.1" customHeight="1" x14ac:dyDescent="0.25">
      <c r="A22" s="182" t="s">
        <v>57</v>
      </c>
      <c r="B22" s="182"/>
      <c r="C22" s="182"/>
      <c r="D22" s="182"/>
      <c r="E22" s="182"/>
      <c r="F22" s="33">
        <v>509</v>
      </c>
      <c r="G22" s="30">
        <v>17.350000000000001</v>
      </c>
      <c r="H22" s="30">
        <v>27.52</v>
      </c>
      <c r="I22" s="30">
        <v>80.63</v>
      </c>
      <c r="J22" s="30">
        <v>584.13</v>
      </c>
      <c r="K22" s="119"/>
    </row>
    <row r="23" spans="1:12" ht="14.1" customHeight="1" x14ac:dyDescent="0.25">
      <c r="A23" s="183" t="s">
        <v>69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2" ht="14.1" customHeight="1" x14ac:dyDescent="0.25">
      <c r="A24" s="119"/>
      <c r="B24" s="181" t="s">
        <v>120</v>
      </c>
      <c r="C24" s="181"/>
      <c r="D24" s="181"/>
      <c r="E24" s="181"/>
      <c r="F24" s="33">
        <v>50</v>
      </c>
      <c r="G24" s="32">
        <v>2.9</v>
      </c>
      <c r="H24" s="32">
        <v>1.1000000000000001</v>
      </c>
      <c r="I24" s="33">
        <v>29</v>
      </c>
      <c r="J24" s="33">
        <v>138</v>
      </c>
      <c r="K24" s="119" t="s">
        <v>215</v>
      </c>
    </row>
    <row r="25" spans="1:12" ht="14.25" customHeight="1" x14ac:dyDescent="0.25">
      <c r="A25" s="119"/>
      <c r="B25" s="181" t="s">
        <v>72</v>
      </c>
      <c r="C25" s="181"/>
      <c r="D25" s="181"/>
      <c r="E25" s="181"/>
      <c r="F25" s="33">
        <v>200</v>
      </c>
      <c r="G25" s="32">
        <v>0.1</v>
      </c>
      <c r="H25" s="31"/>
      <c r="I25" s="33">
        <v>15</v>
      </c>
      <c r="J25" s="33">
        <v>60</v>
      </c>
      <c r="K25" s="119" t="s">
        <v>73</v>
      </c>
    </row>
    <row r="26" spans="1:12" ht="14.1" customHeight="1" x14ac:dyDescent="0.25">
      <c r="A26" s="182" t="s">
        <v>57</v>
      </c>
      <c r="B26" s="182"/>
      <c r="C26" s="182"/>
      <c r="D26" s="182"/>
      <c r="E26" s="182"/>
      <c r="F26" s="33">
        <v>250</v>
      </c>
      <c r="G26" s="33">
        <v>3</v>
      </c>
      <c r="H26" s="32">
        <v>1.1000000000000001</v>
      </c>
      <c r="I26" s="33">
        <v>44</v>
      </c>
      <c r="J26" s="33">
        <v>198</v>
      </c>
      <c r="K26" s="119"/>
    </row>
    <row r="27" spans="1:12" ht="14.1" customHeight="1" x14ac:dyDescent="0.25">
      <c r="A27" s="183" t="s">
        <v>74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1"/>
    </row>
    <row r="28" spans="1:12" ht="14.1" customHeight="1" x14ac:dyDescent="0.25">
      <c r="A28" s="119"/>
      <c r="B28" s="181" t="s">
        <v>240</v>
      </c>
      <c r="C28" s="181"/>
      <c r="D28" s="181"/>
      <c r="E28" s="181"/>
      <c r="F28" s="33">
        <v>60</v>
      </c>
      <c r="G28" s="30">
        <v>0.66</v>
      </c>
      <c r="H28" s="30">
        <v>6.06</v>
      </c>
      <c r="I28" s="30">
        <v>6.36</v>
      </c>
      <c r="J28" s="32">
        <v>82.8</v>
      </c>
      <c r="K28" s="119" t="s">
        <v>241</v>
      </c>
      <c r="L28" s="14"/>
    </row>
    <row r="29" spans="1:12" ht="14.1" customHeight="1" x14ac:dyDescent="0.25">
      <c r="A29" s="119"/>
      <c r="B29" s="181" t="s">
        <v>242</v>
      </c>
      <c r="C29" s="181"/>
      <c r="D29" s="181"/>
      <c r="E29" s="181"/>
      <c r="F29" s="33">
        <v>200</v>
      </c>
      <c r="G29" s="32">
        <v>1.7</v>
      </c>
      <c r="H29" s="30">
        <v>3.56</v>
      </c>
      <c r="I29" s="32">
        <v>9.6</v>
      </c>
      <c r="J29" s="32">
        <v>77.599999999999994</v>
      </c>
      <c r="K29" s="119" t="s">
        <v>243</v>
      </c>
      <c r="L29" s="14"/>
    </row>
    <row r="30" spans="1:12" ht="14.1" customHeight="1" x14ac:dyDescent="0.25">
      <c r="A30" s="119"/>
      <c r="B30" s="181" t="s">
        <v>91</v>
      </c>
      <c r="C30" s="181"/>
      <c r="D30" s="181"/>
      <c r="E30" s="181"/>
      <c r="F30" s="33">
        <v>90</v>
      </c>
      <c r="G30" s="30">
        <v>11.08</v>
      </c>
      <c r="H30" s="30">
        <v>13.14</v>
      </c>
      <c r="I30" s="30">
        <v>11.22</v>
      </c>
      <c r="J30" s="32">
        <v>209.4</v>
      </c>
      <c r="K30" s="119" t="s">
        <v>92</v>
      </c>
      <c r="L30" s="14"/>
    </row>
    <row r="31" spans="1:12" ht="14.1" customHeight="1" x14ac:dyDescent="0.25">
      <c r="A31" s="119"/>
      <c r="B31" s="181" t="s">
        <v>244</v>
      </c>
      <c r="C31" s="181"/>
      <c r="D31" s="181"/>
      <c r="E31" s="181"/>
      <c r="F31" s="33">
        <v>180</v>
      </c>
      <c r="G31" s="32">
        <v>3.6</v>
      </c>
      <c r="H31" s="32">
        <v>9.6</v>
      </c>
      <c r="I31" s="32">
        <v>15.3</v>
      </c>
      <c r="J31" s="33">
        <v>162</v>
      </c>
      <c r="K31" s="119" t="s">
        <v>245</v>
      </c>
      <c r="L31" s="14"/>
    </row>
    <row r="32" spans="1:12" ht="14.1" customHeight="1" x14ac:dyDescent="0.25">
      <c r="A32" s="119"/>
      <c r="B32" s="181" t="s">
        <v>246</v>
      </c>
      <c r="C32" s="181"/>
      <c r="D32" s="181"/>
      <c r="E32" s="181"/>
      <c r="F32" s="33">
        <v>200</v>
      </c>
      <c r="G32" s="32">
        <v>0.3</v>
      </c>
      <c r="H32" s="31"/>
      <c r="I32" s="32">
        <v>20.100000000000001</v>
      </c>
      <c r="J32" s="33">
        <v>81</v>
      </c>
      <c r="K32" s="119" t="s">
        <v>247</v>
      </c>
    </row>
    <row r="33" spans="1:11" ht="14.1" customHeight="1" x14ac:dyDescent="0.25">
      <c r="A33" s="119"/>
      <c r="B33" s="181" t="s">
        <v>66</v>
      </c>
      <c r="C33" s="181"/>
      <c r="D33" s="181"/>
      <c r="E33" s="181"/>
      <c r="F33" s="33">
        <v>55</v>
      </c>
      <c r="G33" s="30">
        <v>4.18</v>
      </c>
      <c r="H33" s="30">
        <v>0.44</v>
      </c>
      <c r="I33" s="30">
        <v>27.06</v>
      </c>
      <c r="J33" s="30">
        <v>129.25</v>
      </c>
      <c r="K33" s="119" t="s">
        <v>67</v>
      </c>
    </row>
    <row r="34" spans="1:11" ht="14.1" customHeight="1" x14ac:dyDescent="0.25">
      <c r="A34" s="119"/>
      <c r="B34" s="181" t="s">
        <v>78</v>
      </c>
      <c r="C34" s="181"/>
      <c r="D34" s="181"/>
      <c r="E34" s="181"/>
      <c r="F34" s="33">
        <v>35</v>
      </c>
      <c r="G34" s="30">
        <v>2.31</v>
      </c>
      <c r="H34" s="30">
        <v>0.42</v>
      </c>
      <c r="I34" s="30">
        <v>11.69</v>
      </c>
      <c r="J34" s="32">
        <v>60.9</v>
      </c>
      <c r="K34" s="119" t="s">
        <v>79</v>
      </c>
    </row>
    <row r="35" spans="1:11" x14ac:dyDescent="0.25">
      <c r="A35" s="182" t="s">
        <v>57</v>
      </c>
      <c r="B35" s="182"/>
      <c r="C35" s="182"/>
      <c r="D35" s="182"/>
      <c r="E35" s="182"/>
      <c r="F35" s="33">
        <v>820</v>
      </c>
      <c r="G35" s="30">
        <v>23.83</v>
      </c>
      <c r="H35" s="30">
        <v>33.22</v>
      </c>
      <c r="I35" s="30">
        <v>101.33</v>
      </c>
      <c r="J35" s="30">
        <v>802.95</v>
      </c>
      <c r="K35" s="119"/>
    </row>
    <row r="36" spans="1:11" x14ac:dyDescent="0.25">
      <c r="A36" s="183" t="s">
        <v>80</v>
      </c>
      <c r="B36" s="183"/>
      <c r="C36" s="183"/>
      <c r="D36" s="183"/>
      <c r="E36" s="183"/>
      <c r="F36" s="183"/>
      <c r="G36" s="183"/>
      <c r="H36" s="183"/>
      <c r="I36" s="183"/>
      <c r="J36" s="183"/>
      <c r="K36" s="183"/>
    </row>
    <row r="37" spans="1:11" x14ac:dyDescent="0.25">
      <c r="A37" s="119"/>
      <c r="B37" s="181" t="s">
        <v>240</v>
      </c>
      <c r="C37" s="181"/>
      <c r="D37" s="181"/>
      <c r="E37" s="181"/>
      <c r="F37" s="33">
        <v>60</v>
      </c>
      <c r="G37" s="30">
        <v>0.66</v>
      </c>
      <c r="H37" s="30">
        <v>6.06</v>
      </c>
      <c r="I37" s="30">
        <v>6.36</v>
      </c>
      <c r="J37" s="32">
        <v>82.8</v>
      </c>
      <c r="K37" s="119" t="s">
        <v>241</v>
      </c>
    </row>
    <row r="38" spans="1:11" x14ac:dyDescent="0.25">
      <c r="A38" s="119"/>
      <c r="B38" s="181" t="s">
        <v>242</v>
      </c>
      <c r="C38" s="181"/>
      <c r="D38" s="181"/>
      <c r="E38" s="181"/>
      <c r="F38" s="33">
        <v>200</v>
      </c>
      <c r="G38" s="32">
        <v>1.7</v>
      </c>
      <c r="H38" s="30">
        <v>3.56</v>
      </c>
      <c r="I38" s="32">
        <v>9.6</v>
      </c>
      <c r="J38" s="32">
        <v>77.599999999999994</v>
      </c>
      <c r="K38" s="119" t="s">
        <v>243</v>
      </c>
    </row>
    <row r="39" spans="1:11" x14ac:dyDescent="0.25">
      <c r="A39" s="119"/>
      <c r="B39" s="181" t="s">
        <v>91</v>
      </c>
      <c r="C39" s="181"/>
      <c r="D39" s="181"/>
      <c r="E39" s="181"/>
      <c r="F39" s="33">
        <v>90</v>
      </c>
      <c r="G39" s="30">
        <v>11.08</v>
      </c>
      <c r="H39" s="30">
        <v>13.14</v>
      </c>
      <c r="I39" s="30">
        <v>11.22</v>
      </c>
      <c r="J39" s="32">
        <v>209.4</v>
      </c>
      <c r="K39" s="119" t="s">
        <v>92</v>
      </c>
    </row>
    <row r="40" spans="1:11" x14ac:dyDescent="0.25">
      <c r="A40" s="119"/>
      <c r="B40" s="181" t="s">
        <v>244</v>
      </c>
      <c r="C40" s="181"/>
      <c r="D40" s="181"/>
      <c r="E40" s="181"/>
      <c r="F40" s="33">
        <v>180</v>
      </c>
      <c r="G40" s="32">
        <v>3.6</v>
      </c>
      <c r="H40" s="32">
        <v>9.6</v>
      </c>
      <c r="I40" s="32">
        <v>15.3</v>
      </c>
      <c r="J40" s="33">
        <v>162</v>
      </c>
      <c r="K40" s="119" t="s">
        <v>245</v>
      </c>
    </row>
    <row r="41" spans="1:11" x14ac:dyDescent="0.25">
      <c r="A41" s="119"/>
      <c r="B41" s="181" t="s">
        <v>246</v>
      </c>
      <c r="C41" s="181"/>
      <c r="D41" s="181"/>
      <c r="E41" s="181"/>
      <c r="F41" s="33">
        <v>200</v>
      </c>
      <c r="G41" s="32">
        <v>0.3</v>
      </c>
      <c r="H41" s="31"/>
      <c r="I41" s="32">
        <v>20.100000000000001</v>
      </c>
      <c r="J41" s="33">
        <v>81</v>
      </c>
      <c r="K41" s="119" t="s">
        <v>247</v>
      </c>
    </row>
    <row r="42" spans="1:11" x14ac:dyDescent="0.25">
      <c r="A42" s="119"/>
      <c r="B42" s="181" t="s">
        <v>66</v>
      </c>
      <c r="C42" s="181"/>
      <c r="D42" s="181"/>
      <c r="E42" s="181"/>
      <c r="F42" s="33">
        <v>55</v>
      </c>
      <c r="G42" s="30">
        <v>4.18</v>
      </c>
      <c r="H42" s="30">
        <v>0.44</v>
      </c>
      <c r="I42" s="30">
        <v>27.06</v>
      </c>
      <c r="J42" s="30">
        <v>129.25</v>
      </c>
      <c r="K42" s="119" t="s">
        <v>67</v>
      </c>
    </row>
    <row r="43" spans="1:11" x14ac:dyDescent="0.25">
      <c r="A43" s="119"/>
      <c r="B43" s="181" t="s">
        <v>78</v>
      </c>
      <c r="C43" s="181"/>
      <c r="D43" s="181"/>
      <c r="E43" s="181"/>
      <c r="F43" s="33">
        <v>35</v>
      </c>
      <c r="G43" s="30">
        <v>2.31</v>
      </c>
      <c r="H43" s="30">
        <v>0.42</v>
      </c>
      <c r="I43" s="30">
        <v>11.69</v>
      </c>
      <c r="J43" s="32">
        <v>60.9</v>
      </c>
      <c r="K43" s="119" t="s">
        <v>79</v>
      </c>
    </row>
    <row r="44" spans="1:11" x14ac:dyDescent="0.25">
      <c r="A44" s="182" t="s">
        <v>57</v>
      </c>
      <c r="B44" s="182"/>
      <c r="C44" s="182"/>
      <c r="D44" s="182"/>
      <c r="E44" s="182"/>
      <c r="F44" s="33">
        <v>820</v>
      </c>
      <c r="G44" s="30">
        <v>23.83</v>
      </c>
      <c r="H44" s="30">
        <v>33.22</v>
      </c>
      <c r="I44" s="30">
        <v>101.33</v>
      </c>
      <c r="J44" s="30">
        <v>802.95</v>
      </c>
      <c r="K44" s="119"/>
    </row>
    <row r="45" spans="1:11" x14ac:dyDescent="0.25">
      <c r="A45" s="183" t="s">
        <v>81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3"/>
    </row>
    <row r="46" spans="1:11" x14ac:dyDescent="0.25">
      <c r="A46" s="119"/>
      <c r="B46" s="181" t="s">
        <v>120</v>
      </c>
      <c r="C46" s="181"/>
      <c r="D46" s="181"/>
      <c r="E46" s="181"/>
      <c r="F46" s="33">
        <v>50</v>
      </c>
      <c r="G46" s="32">
        <v>2.9</v>
      </c>
      <c r="H46" s="32">
        <v>1.1000000000000001</v>
      </c>
      <c r="I46" s="33">
        <v>29</v>
      </c>
      <c r="J46" s="33">
        <v>138</v>
      </c>
      <c r="K46" s="119" t="s">
        <v>215</v>
      </c>
    </row>
    <row r="47" spans="1:11" x14ac:dyDescent="0.25">
      <c r="A47" s="119"/>
      <c r="B47" s="181" t="s">
        <v>72</v>
      </c>
      <c r="C47" s="181"/>
      <c r="D47" s="181"/>
      <c r="E47" s="181"/>
      <c r="F47" s="33">
        <v>200</v>
      </c>
      <c r="G47" s="32">
        <v>0.1</v>
      </c>
      <c r="H47" s="31"/>
      <c r="I47" s="33">
        <v>15</v>
      </c>
      <c r="J47" s="33">
        <v>60</v>
      </c>
      <c r="K47" s="119" t="s">
        <v>73</v>
      </c>
    </row>
    <row r="48" spans="1:11" x14ac:dyDescent="0.25">
      <c r="A48" s="182" t="s">
        <v>57</v>
      </c>
      <c r="B48" s="182"/>
      <c r="C48" s="182"/>
      <c r="D48" s="182"/>
      <c r="E48" s="182"/>
      <c r="F48" s="33">
        <v>250</v>
      </c>
      <c r="G48" s="33">
        <v>3</v>
      </c>
      <c r="H48" s="32">
        <v>1.1000000000000001</v>
      </c>
      <c r="I48" s="33">
        <v>44</v>
      </c>
      <c r="J48" s="33">
        <v>198</v>
      </c>
      <c r="K48" s="119"/>
    </row>
    <row r="49" spans="1:11" x14ac:dyDescent="0.25">
      <c r="A49" s="183" t="s">
        <v>152</v>
      </c>
      <c r="B49" s="183"/>
      <c r="C49" s="183"/>
      <c r="D49" s="183"/>
      <c r="E49" s="183"/>
      <c r="F49" s="183"/>
      <c r="G49" s="183"/>
      <c r="H49" s="183"/>
      <c r="I49" s="183"/>
      <c r="J49" s="183"/>
      <c r="K49" s="183"/>
    </row>
    <row r="50" spans="1:11" x14ac:dyDescent="0.25">
      <c r="A50" s="119"/>
      <c r="B50" s="181" t="s">
        <v>118</v>
      </c>
      <c r="C50" s="181"/>
      <c r="D50" s="181"/>
      <c r="E50" s="181"/>
      <c r="F50" s="33">
        <v>50</v>
      </c>
      <c r="G50" s="30">
        <v>4.03</v>
      </c>
      <c r="H50" s="30">
        <v>1.47</v>
      </c>
      <c r="I50" s="33">
        <v>27</v>
      </c>
      <c r="J50" s="32">
        <v>137.19999999999999</v>
      </c>
      <c r="K50" s="119" t="s">
        <v>119</v>
      </c>
    </row>
    <row r="51" spans="1:11" x14ac:dyDescent="0.25">
      <c r="A51" s="119"/>
      <c r="B51" s="181" t="s">
        <v>222</v>
      </c>
      <c r="C51" s="181"/>
      <c r="D51" s="181"/>
      <c r="E51" s="181"/>
      <c r="F51" s="33">
        <v>205</v>
      </c>
      <c r="G51" s="32">
        <v>5.8</v>
      </c>
      <c r="H51" s="33">
        <v>5</v>
      </c>
      <c r="I51" s="30">
        <v>12.99</v>
      </c>
      <c r="J51" s="30">
        <v>119.95</v>
      </c>
      <c r="K51" s="119" t="s">
        <v>223</v>
      </c>
    </row>
    <row r="52" spans="1:11" x14ac:dyDescent="0.25">
      <c r="A52" s="119"/>
      <c r="B52" s="181" t="s">
        <v>135</v>
      </c>
      <c r="C52" s="181"/>
      <c r="D52" s="181"/>
      <c r="E52" s="181"/>
      <c r="F52" s="33">
        <v>100</v>
      </c>
      <c r="G52" s="32">
        <v>0.9</v>
      </c>
      <c r="H52" s="32">
        <v>0.2</v>
      </c>
      <c r="I52" s="32">
        <v>8.1</v>
      </c>
      <c r="J52" s="33">
        <v>43</v>
      </c>
      <c r="K52" s="119" t="s">
        <v>136</v>
      </c>
    </row>
    <row r="53" spans="1:11" x14ac:dyDescent="0.25">
      <c r="A53" s="182" t="s">
        <v>57</v>
      </c>
      <c r="B53" s="182"/>
      <c r="C53" s="182"/>
      <c r="D53" s="182"/>
      <c r="E53" s="182"/>
      <c r="F53" s="33">
        <v>355</v>
      </c>
      <c r="G53" s="30">
        <v>10.73</v>
      </c>
      <c r="H53" s="30">
        <v>6.67</v>
      </c>
      <c r="I53" s="30">
        <v>48.09</v>
      </c>
      <c r="J53" s="30">
        <v>300.14999999999998</v>
      </c>
      <c r="K53" s="119"/>
    </row>
  </sheetData>
  <mergeCells count="50">
    <mergeCell ref="A44:E44"/>
    <mergeCell ref="A45:K45"/>
    <mergeCell ref="B51:E51"/>
    <mergeCell ref="B52:E52"/>
    <mergeCell ref="A53:E53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46:E46"/>
    <mergeCell ref="B47:E47"/>
    <mergeCell ref="A48:E48"/>
    <mergeCell ref="A49:K49"/>
    <mergeCell ref="B50:E50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24:E24"/>
    <mergeCell ref="B25:E25"/>
    <mergeCell ref="A26:E26"/>
    <mergeCell ref="A27:K27"/>
    <mergeCell ref="B28:E28"/>
    <mergeCell ref="B29:E29"/>
    <mergeCell ref="B30:E30"/>
    <mergeCell ref="B31:E31"/>
    <mergeCell ref="B32:E32"/>
    <mergeCell ref="B33:E3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topLeftCell="A4" zoomScale="130" zoomScaleNormal="70" zoomScaleSheetLayoutView="130" zoomScalePageLayoutView="130" workbookViewId="0">
      <selection activeCell="A57" sqref="A54:K57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ht="14.1" customHeight="1" x14ac:dyDescent="0.25">
      <c r="A2" s="191" t="s">
        <v>134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2" ht="14.1" customHeight="1" x14ac:dyDescent="0.25">
      <c r="A3" s="192" t="s">
        <v>53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</row>
    <row r="4" spans="1:12" ht="13.5" customHeight="1" x14ac:dyDescent="0.25">
      <c r="A4" s="122" t="s">
        <v>54</v>
      </c>
      <c r="B4" s="193" t="s">
        <v>178</v>
      </c>
      <c r="C4" s="193"/>
      <c r="D4" s="193"/>
      <c r="E4" s="193"/>
      <c r="F4" s="193"/>
      <c r="G4" s="193"/>
      <c r="H4" s="193"/>
      <c r="I4" s="193"/>
      <c r="J4" s="193"/>
      <c r="K4" s="193"/>
    </row>
    <row r="5" spans="1:12" ht="40.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2" ht="14.1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ht="14.1" customHeight="1" x14ac:dyDescent="0.25">
      <c r="A7" s="122" t="s">
        <v>55</v>
      </c>
      <c r="B7" s="34"/>
      <c r="C7" s="34"/>
      <c r="D7" s="188" t="s">
        <v>56</v>
      </c>
      <c r="E7" s="188"/>
      <c r="F7" s="188"/>
      <c r="G7" s="188"/>
      <c r="H7" s="188"/>
      <c r="I7" s="188"/>
      <c r="J7" s="188"/>
      <c r="K7" s="34"/>
    </row>
    <row r="8" spans="1:12" ht="14.1" customHeight="1" x14ac:dyDescent="0.25">
      <c r="A8" s="124" t="s">
        <v>48</v>
      </c>
      <c r="B8" s="194" t="s">
        <v>50</v>
      </c>
      <c r="C8" s="194"/>
      <c r="D8" s="194"/>
      <c r="E8" s="194"/>
      <c r="F8" s="124" t="s">
        <v>51</v>
      </c>
      <c r="G8" s="124" t="s">
        <v>2</v>
      </c>
      <c r="H8" s="124" t="s">
        <v>0</v>
      </c>
      <c r="I8" s="124" t="s">
        <v>1</v>
      </c>
      <c r="J8" s="35" t="s">
        <v>49</v>
      </c>
      <c r="K8" s="124" t="s">
        <v>47</v>
      </c>
    </row>
    <row r="9" spans="1:12" ht="14.1" customHeight="1" x14ac:dyDescent="0.25">
      <c r="A9" s="188" t="s">
        <v>59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2" ht="26.25" customHeight="1" x14ac:dyDescent="0.25">
      <c r="A10" s="123"/>
      <c r="B10" s="189" t="s">
        <v>141</v>
      </c>
      <c r="C10" s="189"/>
      <c r="D10" s="189"/>
      <c r="E10" s="189"/>
      <c r="F10" s="39">
        <v>130</v>
      </c>
      <c r="G10" s="36">
        <v>0.52</v>
      </c>
      <c r="H10" s="36">
        <v>0.52</v>
      </c>
      <c r="I10" s="36">
        <v>12.74</v>
      </c>
      <c r="J10" s="37">
        <v>61.1</v>
      </c>
      <c r="K10" s="123" t="s">
        <v>136</v>
      </c>
    </row>
    <row r="11" spans="1:12" ht="14.1" customHeight="1" x14ac:dyDescent="0.25">
      <c r="A11" s="123"/>
      <c r="B11" s="189" t="s">
        <v>248</v>
      </c>
      <c r="C11" s="189"/>
      <c r="D11" s="189"/>
      <c r="E11" s="189"/>
      <c r="F11" s="39">
        <v>105</v>
      </c>
      <c r="G11" s="37">
        <v>13.1</v>
      </c>
      <c r="H11" s="37">
        <v>13.2</v>
      </c>
      <c r="I11" s="36">
        <v>14.22</v>
      </c>
      <c r="J11" s="37">
        <v>230.4</v>
      </c>
      <c r="K11" s="123" t="s">
        <v>249</v>
      </c>
    </row>
    <row r="12" spans="1:12" ht="14.1" customHeight="1" x14ac:dyDescent="0.25">
      <c r="A12" s="123"/>
      <c r="B12" s="189" t="s">
        <v>191</v>
      </c>
      <c r="C12" s="189"/>
      <c r="D12" s="189"/>
      <c r="E12" s="189"/>
      <c r="F12" s="39">
        <v>150</v>
      </c>
      <c r="G12" s="36">
        <v>3.15</v>
      </c>
      <c r="H12" s="39">
        <v>6</v>
      </c>
      <c r="I12" s="37">
        <v>21.3</v>
      </c>
      <c r="J12" s="37">
        <v>152.6</v>
      </c>
      <c r="K12" s="123" t="s">
        <v>148</v>
      </c>
      <c r="L12" s="9"/>
    </row>
    <row r="13" spans="1:12" ht="14.1" customHeight="1" x14ac:dyDescent="0.25">
      <c r="A13" s="123"/>
      <c r="B13" s="189" t="s">
        <v>187</v>
      </c>
      <c r="C13" s="189"/>
      <c r="D13" s="189"/>
      <c r="E13" s="189"/>
      <c r="F13" s="39">
        <v>180</v>
      </c>
      <c r="G13" s="38"/>
      <c r="H13" s="38"/>
      <c r="I13" s="37">
        <v>17.7</v>
      </c>
      <c r="J13" s="37">
        <v>66.099999999999994</v>
      </c>
      <c r="K13" s="123" t="s">
        <v>188</v>
      </c>
      <c r="L13" s="14"/>
    </row>
    <row r="14" spans="1:12" ht="14.1" customHeight="1" x14ac:dyDescent="0.25">
      <c r="A14" s="123"/>
      <c r="B14" s="189" t="s">
        <v>66</v>
      </c>
      <c r="C14" s="189"/>
      <c r="D14" s="189"/>
      <c r="E14" s="189"/>
      <c r="F14" s="39">
        <v>32</v>
      </c>
      <c r="G14" s="36">
        <v>2.4300000000000002</v>
      </c>
      <c r="H14" s="36">
        <v>0.26</v>
      </c>
      <c r="I14" s="36">
        <v>15.74</v>
      </c>
      <c r="J14" s="37">
        <v>75.2</v>
      </c>
      <c r="K14" s="123" t="s">
        <v>67</v>
      </c>
      <c r="L14" s="14"/>
    </row>
    <row r="15" spans="1:12" ht="14.1" customHeight="1" x14ac:dyDescent="0.25">
      <c r="A15" s="190" t="s">
        <v>57</v>
      </c>
      <c r="B15" s="190"/>
      <c r="C15" s="190"/>
      <c r="D15" s="190"/>
      <c r="E15" s="190"/>
      <c r="F15" s="39">
        <v>597</v>
      </c>
      <c r="G15" s="37">
        <v>19.2</v>
      </c>
      <c r="H15" s="36">
        <v>19.98</v>
      </c>
      <c r="I15" s="37">
        <v>81.7</v>
      </c>
      <c r="J15" s="37">
        <v>585.4</v>
      </c>
      <c r="K15" s="123"/>
      <c r="L15" s="14"/>
    </row>
    <row r="16" spans="1:12" ht="14.1" customHeight="1" x14ac:dyDescent="0.25">
      <c r="A16" s="188" t="s">
        <v>68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4"/>
    </row>
    <row r="17" spans="1:12" ht="14.1" customHeight="1" x14ac:dyDescent="0.25">
      <c r="A17" s="123"/>
      <c r="B17" s="189" t="s">
        <v>141</v>
      </c>
      <c r="C17" s="189"/>
      <c r="D17" s="189"/>
      <c r="E17" s="189"/>
      <c r="F17" s="39">
        <v>130</v>
      </c>
      <c r="G17" s="36">
        <v>0.52</v>
      </c>
      <c r="H17" s="36">
        <v>0.52</v>
      </c>
      <c r="I17" s="36">
        <v>12.74</v>
      </c>
      <c r="J17" s="37">
        <v>61.1</v>
      </c>
      <c r="K17" s="123" t="s">
        <v>136</v>
      </c>
      <c r="L17" s="14"/>
    </row>
    <row r="18" spans="1:12" ht="14.1" customHeight="1" x14ac:dyDescent="0.25">
      <c r="A18" s="123"/>
      <c r="B18" s="189" t="s">
        <v>248</v>
      </c>
      <c r="C18" s="189"/>
      <c r="D18" s="189"/>
      <c r="E18" s="189"/>
      <c r="F18" s="39">
        <v>105</v>
      </c>
      <c r="G18" s="37">
        <v>13.1</v>
      </c>
      <c r="H18" s="37">
        <v>13.2</v>
      </c>
      <c r="I18" s="36">
        <v>14.22</v>
      </c>
      <c r="J18" s="37">
        <v>230.4</v>
      </c>
      <c r="K18" s="123" t="s">
        <v>249</v>
      </c>
    </row>
    <row r="19" spans="1:12" ht="14.1" customHeight="1" x14ac:dyDescent="0.25">
      <c r="A19" s="123"/>
      <c r="B19" s="189" t="s">
        <v>191</v>
      </c>
      <c r="C19" s="189"/>
      <c r="D19" s="189"/>
      <c r="E19" s="189"/>
      <c r="F19" s="39">
        <v>150</v>
      </c>
      <c r="G19" s="36">
        <v>3.15</v>
      </c>
      <c r="H19" s="39">
        <v>6</v>
      </c>
      <c r="I19" s="37">
        <v>21.3</v>
      </c>
      <c r="J19" s="37">
        <v>152.6</v>
      </c>
      <c r="K19" s="123" t="s">
        <v>148</v>
      </c>
    </row>
    <row r="20" spans="1:12" ht="14.1" customHeight="1" x14ac:dyDescent="0.25">
      <c r="A20" s="123"/>
      <c r="B20" s="189" t="s">
        <v>187</v>
      </c>
      <c r="C20" s="189"/>
      <c r="D20" s="189"/>
      <c r="E20" s="189"/>
      <c r="F20" s="39">
        <v>180</v>
      </c>
      <c r="G20" s="38"/>
      <c r="H20" s="38"/>
      <c r="I20" s="37">
        <v>17.7</v>
      </c>
      <c r="J20" s="37">
        <v>66.099999999999994</v>
      </c>
      <c r="K20" s="123" t="s">
        <v>188</v>
      </c>
    </row>
    <row r="21" spans="1:12" ht="14.1" customHeight="1" x14ac:dyDescent="0.25">
      <c r="A21" s="123"/>
      <c r="B21" s="189" t="s">
        <v>66</v>
      </c>
      <c r="C21" s="189"/>
      <c r="D21" s="189"/>
      <c r="E21" s="189"/>
      <c r="F21" s="39">
        <v>32</v>
      </c>
      <c r="G21" s="36">
        <v>2.4300000000000002</v>
      </c>
      <c r="H21" s="36">
        <v>0.26</v>
      </c>
      <c r="I21" s="36">
        <v>15.74</v>
      </c>
      <c r="J21" s="37">
        <v>75.2</v>
      </c>
      <c r="K21" s="123" t="s">
        <v>67</v>
      </c>
    </row>
    <row r="22" spans="1:12" ht="14.1" customHeight="1" x14ac:dyDescent="0.25">
      <c r="A22" s="190" t="s">
        <v>57</v>
      </c>
      <c r="B22" s="190"/>
      <c r="C22" s="190"/>
      <c r="D22" s="190"/>
      <c r="E22" s="190"/>
      <c r="F22" s="39">
        <v>597</v>
      </c>
      <c r="G22" s="37">
        <v>19.2</v>
      </c>
      <c r="H22" s="36">
        <v>19.98</v>
      </c>
      <c r="I22" s="37">
        <v>81.7</v>
      </c>
      <c r="J22" s="37">
        <v>585.4</v>
      </c>
      <c r="K22" s="123"/>
    </row>
    <row r="23" spans="1:12" ht="14.1" customHeight="1" x14ac:dyDescent="0.25">
      <c r="A23" s="188" t="s">
        <v>69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</row>
    <row r="24" spans="1:12" ht="14.1" customHeight="1" x14ac:dyDescent="0.25">
      <c r="A24" s="123"/>
      <c r="B24" s="189" t="s">
        <v>70</v>
      </c>
      <c r="C24" s="189"/>
      <c r="D24" s="189"/>
      <c r="E24" s="189"/>
      <c r="F24" s="39">
        <v>60</v>
      </c>
      <c r="G24" s="37">
        <v>5.0999999999999996</v>
      </c>
      <c r="H24" s="37">
        <v>2.8</v>
      </c>
      <c r="I24" s="37">
        <v>35.299999999999997</v>
      </c>
      <c r="J24" s="39">
        <v>187</v>
      </c>
      <c r="K24" s="123" t="s">
        <v>71</v>
      </c>
    </row>
    <row r="25" spans="1:12" ht="14.25" customHeight="1" x14ac:dyDescent="0.25">
      <c r="A25" s="123"/>
      <c r="B25" s="189" t="s">
        <v>95</v>
      </c>
      <c r="C25" s="189"/>
      <c r="D25" s="189"/>
      <c r="E25" s="189"/>
      <c r="F25" s="39">
        <v>200</v>
      </c>
      <c r="G25" s="37">
        <v>0.1</v>
      </c>
      <c r="H25" s="38"/>
      <c r="I25" s="37">
        <v>15.2</v>
      </c>
      <c r="J25" s="39">
        <v>61</v>
      </c>
      <c r="K25" s="123" t="s">
        <v>96</v>
      </c>
    </row>
    <row r="26" spans="1:12" ht="14.1" customHeight="1" x14ac:dyDescent="0.25">
      <c r="A26" s="190" t="s">
        <v>57</v>
      </c>
      <c r="B26" s="190"/>
      <c r="C26" s="190"/>
      <c r="D26" s="190"/>
      <c r="E26" s="190"/>
      <c r="F26" s="39">
        <v>260</v>
      </c>
      <c r="G26" s="37">
        <v>5.2</v>
      </c>
      <c r="H26" s="37">
        <v>2.8</v>
      </c>
      <c r="I26" s="37">
        <v>50.5</v>
      </c>
      <c r="J26" s="39">
        <v>248</v>
      </c>
      <c r="K26" s="123"/>
    </row>
    <row r="27" spans="1:12" ht="14.1" customHeight="1" x14ac:dyDescent="0.25">
      <c r="A27" s="188" t="s">
        <v>74</v>
      </c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1"/>
    </row>
    <row r="28" spans="1:12" ht="14.1" customHeight="1" x14ac:dyDescent="0.25">
      <c r="A28" s="123"/>
      <c r="B28" s="189" t="s">
        <v>250</v>
      </c>
      <c r="C28" s="189"/>
      <c r="D28" s="189"/>
      <c r="E28" s="189"/>
      <c r="F28" s="39">
        <v>60</v>
      </c>
      <c r="G28" s="37">
        <v>0.8</v>
      </c>
      <c r="H28" s="38"/>
      <c r="I28" s="39">
        <v>2</v>
      </c>
      <c r="J28" s="36">
        <v>10.56</v>
      </c>
      <c r="K28" s="123" t="s">
        <v>251</v>
      </c>
      <c r="L28" s="14"/>
    </row>
    <row r="29" spans="1:12" ht="14.1" customHeight="1" x14ac:dyDescent="0.25">
      <c r="A29" s="123"/>
      <c r="B29" s="189" t="s">
        <v>90</v>
      </c>
      <c r="C29" s="189"/>
      <c r="D29" s="189"/>
      <c r="E29" s="189"/>
      <c r="F29" s="39">
        <v>250</v>
      </c>
      <c r="G29" s="36">
        <v>2.0499999999999998</v>
      </c>
      <c r="H29" s="36">
        <v>5.25</v>
      </c>
      <c r="I29" s="36">
        <v>16.25</v>
      </c>
      <c r="J29" s="36">
        <v>121.25</v>
      </c>
      <c r="K29" s="123" t="s">
        <v>218</v>
      </c>
      <c r="L29" s="14"/>
    </row>
    <row r="30" spans="1:12" ht="14.1" customHeight="1" x14ac:dyDescent="0.25">
      <c r="A30" s="123"/>
      <c r="B30" s="189" t="s">
        <v>204</v>
      </c>
      <c r="C30" s="189"/>
      <c r="D30" s="189"/>
      <c r="E30" s="189"/>
      <c r="F30" s="39">
        <v>125</v>
      </c>
      <c r="G30" s="36">
        <v>13.25</v>
      </c>
      <c r="H30" s="36">
        <v>6.38</v>
      </c>
      <c r="I30" s="39">
        <v>7</v>
      </c>
      <c r="J30" s="39">
        <v>140</v>
      </c>
      <c r="K30" s="123" t="s">
        <v>205</v>
      </c>
      <c r="L30" s="14"/>
    </row>
    <row r="31" spans="1:12" ht="14.1" customHeight="1" x14ac:dyDescent="0.25">
      <c r="A31" s="123"/>
      <c r="B31" s="189" t="s">
        <v>252</v>
      </c>
      <c r="C31" s="189"/>
      <c r="D31" s="189"/>
      <c r="E31" s="189"/>
      <c r="F31" s="39">
        <v>170</v>
      </c>
      <c r="G31" s="36">
        <v>4.59</v>
      </c>
      <c r="H31" s="36">
        <v>16.149999999999999</v>
      </c>
      <c r="I31" s="36">
        <v>25.84</v>
      </c>
      <c r="J31" s="37">
        <v>265.2</v>
      </c>
      <c r="K31" s="123" t="s">
        <v>253</v>
      </c>
      <c r="L31" s="14"/>
    </row>
    <row r="32" spans="1:12" ht="14.1" customHeight="1" x14ac:dyDescent="0.25">
      <c r="A32" s="123"/>
      <c r="B32" s="189" t="s">
        <v>254</v>
      </c>
      <c r="C32" s="189"/>
      <c r="D32" s="189"/>
      <c r="E32" s="189"/>
      <c r="F32" s="39">
        <v>200</v>
      </c>
      <c r="G32" s="37">
        <v>0.5</v>
      </c>
      <c r="H32" s="37">
        <v>0.2</v>
      </c>
      <c r="I32" s="37">
        <v>23.1</v>
      </c>
      <c r="J32" s="39">
        <v>96</v>
      </c>
      <c r="K32" s="123" t="s">
        <v>255</v>
      </c>
    </row>
    <row r="33" spans="1:11" ht="14.1" customHeight="1" x14ac:dyDescent="0.25">
      <c r="A33" s="123"/>
      <c r="B33" s="189" t="s">
        <v>66</v>
      </c>
      <c r="C33" s="189"/>
      <c r="D33" s="189"/>
      <c r="E33" s="189"/>
      <c r="F33" s="39">
        <v>47</v>
      </c>
      <c r="G33" s="36">
        <v>3.57</v>
      </c>
      <c r="H33" s="36">
        <v>0.38</v>
      </c>
      <c r="I33" s="36">
        <v>23.12</v>
      </c>
      <c r="J33" s="36">
        <v>110.45</v>
      </c>
      <c r="K33" s="123" t="s">
        <v>67</v>
      </c>
    </row>
    <row r="34" spans="1:11" ht="14.1" customHeight="1" x14ac:dyDescent="0.25">
      <c r="A34" s="123"/>
      <c r="B34" s="189" t="s">
        <v>78</v>
      </c>
      <c r="C34" s="189"/>
      <c r="D34" s="189"/>
      <c r="E34" s="189"/>
      <c r="F34" s="39">
        <v>25</v>
      </c>
      <c r="G34" s="36">
        <v>1.65</v>
      </c>
      <c r="H34" s="37">
        <v>0.3</v>
      </c>
      <c r="I34" s="36">
        <v>8.35</v>
      </c>
      <c r="J34" s="37">
        <v>43.5</v>
      </c>
      <c r="K34" s="123" t="s">
        <v>79</v>
      </c>
    </row>
    <row r="35" spans="1:11" x14ac:dyDescent="0.25">
      <c r="A35" s="190" t="s">
        <v>57</v>
      </c>
      <c r="B35" s="190"/>
      <c r="C35" s="190"/>
      <c r="D35" s="190"/>
      <c r="E35" s="190"/>
      <c r="F35" s="39">
        <v>877</v>
      </c>
      <c r="G35" s="36">
        <v>26.41</v>
      </c>
      <c r="H35" s="36">
        <v>28.66</v>
      </c>
      <c r="I35" s="36">
        <v>105.66</v>
      </c>
      <c r="J35" s="36">
        <v>786.96</v>
      </c>
      <c r="K35" s="123"/>
    </row>
    <row r="36" spans="1:11" x14ac:dyDescent="0.25">
      <c r="A36" s="188" t="s">
        <v>80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</row>
    <row r="37" spans="1:11" x14ac:dyDescent="0.25">
      <c r="A37" s="123"/>
      <c r="B37" s="189" t="s">
        <v>250</v>
      </c>
      <c r="C37" s="189"/>
      <c r="D37" s="189"/>
      <c r="E37" s="189"/>
      <c r="F37" s="39">
        <v>60</v>
      </c>
      <c r="G37" s="37">
        <v>0.8</v>
      </c>
      <c r="H37" s="38"/>
      <c r="I37" s="39">
        <v>2</v>
      </c>
      <c r="J37" s="36">
        <v>10.56</v>
      </c>
      <c r="K37" s="123" t="s">
        <v>251</v>
      </c>
    </row>
    <row r="38" spans="1:11" x14ac:dyDescent="0.25">
      <c r="A38" s="123"/>
      <c r="B38" s="189" t="s">
        <v>90</v>
      </c>
      <c r="C38" s="189"/>
      <c r="D38" s="189"/>
      <c r="E38" s="189"/>
      <c r="F38" s="39">
        <v>250</v>
      </c>
      <c r="G38" s="36">
        <v>2.0499999999999998</v>
      </c>
      <c r="H38" s="36">
        <v>5.25</v>
      </c>
      <c r="I38" s="36">
        <v>16.25</v>
      </c>
      <c r="J38" s="36">
        <v>121.25</v>
      </c>
      <c r="K38" s="123" t="s">
        <v>218</v>
      </c>
    </row>
    <row r="39" spans="1:11" x14ac:dyDescent="0.25">
      <c r="A39" s="123"/>
      <c r="B39" s="189" t="s">
        <v>204</v>
      </c>
      <c r="C39" s="189"/>
      <c r="D39" s="189"/>
      <c r="E39" s="189"/>
      <c r="F39" s="39">
        <v>125</v>
      </c>
      <c r="G39" s="36">
        <v>13.25</v>
      </c>
      <c r="H39" s="36">
        <v>6.38</v>
      </c>
      <c r="I39" s="39">
        <v>7</v>
      </c>
      <c r="J39" s="39">
        <v>140</v>
      </c>
      <c r="K39" s="123" t="s">
        <v>205</v>
      </c>
    </row>
    <row r="40" spans="1:11" x14ac:dyDescent="0.25">
      <c r="A40" s="123"/>
      <c r="B40" s="189" t="s">
        <v>252</v>
      </c>
      <c r="C40" s="189"/>
      <c r="D40" s="189"/>
      <c r="E40" s="189"/>
      <c r="F40" s="39">
        <v>170</v>
      </c>
      <c r="G40" s="36">
        <v>4.59</v>
      </c>
      <c r="H40" s="36">
        <v>16.149999999999999</v>
      </c>
      <c r="I40" s="36">
        <v>25.84</v>
      </c>
      <c r="J40" s="37">
        <v>265.2</v>
      </c>
      <c r="K40" s="123" t="s">
        <v>253</v>
      </c>
    </row>
    <row r="41" spans="1:11" x14ac:dyDescent="0.25">
      <c r="A41" s="123"/>
      <c r="B41" s="189" t="s">
        <v>254</v>
      </c>
      <c r="C41" s="189"/>
      <c r="D41" s="189"/>
      <c r="E41" s="189"/>
      <c r="F41" s="39">
        <v>200</v>
      </c>
      <c r="G41" s="37">
        <v>0.5</v>
      </c>
      <c r="H41" s="37">
        <v>0.2</v>
      </c>
      <c r="I41" s="37">
        <v>23.1</v>
      </c>
      <c r="J41" s="39">
        <v>96</v>
      </c>
      <c r="K41" s="123" t="s">
        <v>255</v>
      </c>
    </row>
    <row r="42" spans="1:11" x14ac:dyDescent="0.25">
      <c r="A42" s="123"/>
      <c r="B42" s="189" t="s">
        <v>66</v>
      </c>
      <c r="C42" s="189"/>
      <c r="D42" s="189"/>
      <c r="E42" s="189"/>
      <c r="F42" s="39">
        <v>47</v>
      </c>
      <c r="G42" s="36">
        <v>3.57</v>
      </c>
      <c r="H42" s="36">
        <v>0.38</v>
      </c>
      <c r="I42" s="36">
        <v>23.12</v>
      </c>
      <c r="J42" s="36">
        <v>110.45</v>
      </c>
      <c r="K42" s="123" t="s">
        <v>67</v>
      </c>
    </row>
    <row r="43" spans="1:11" x14ac:dyDescent="0.25">
      <c r="A43" s="123"/>
      <c r="B43" s="189" t="s">
        <v>78</v>
      </c>
      <c r="C43" s="189"/>
      <c r="D43" s="189"/>
      <c r="E43" s="189"/>
      <c r="F43" s="39">
        <v>25</v>
      </c>
      <c r="G43" s="36">
        <v>1.65</v>
      </c>
      <c r="H43" s="37">
        <v>0.3</v>
      </c>
      <c r="I43" s="36">
        <v>8.35</v>
      </c>
      <c r="J43" s="37">
        <v>43.5</v>
      </c>
      <c r="K43" s="123" t="s">
        <v>79</v>
      </c>
    </row>
    <row r="44" spans="1:11" x14ac:dyDescent="0.25">
      <c r="A44" s="190" t="s">
        <v>57</v>
      </c>
      <c r="B44" s="190"/>
      <c r="C44" s="190"/>
      <c r="D44" s="190"/>
      <c r="E44" s="190"/>
      <c r="F44" s="39">
        <v>877</v>
      </c>
      <c r="G44" s="36">
        <v>26.41</v>
      </c>
      <c r="H44" s="36">
        <v>28.66</v>
      </c>
      <c r="I44" s="36">
        <v>105.66</v>
      </c>
      <c r="J44" s="36">
        <v>786.96</v>
      </c>
      <c r="K44" s="123"/>
    </row>
    <row r="45" spans="1:11" x14ac:dyDescent="0.25">
      <c r="A45" s="188" t="s">
        <v>81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</row>
    <row r="46" spans="1:11" x14ac:dyDescent="0.25">
      <c r="A46" s="123"/>
      <c r="B46" s="189" t="s">
        <v>70</v>
      </c>
      <c r="C46" s="189"/>
      <c r="D46" s="189"/>
      <c r="E46" s="189"/>
      <c r="F46" s="39">
        <v>60</v>
      </c>
      <c r="G46" s="37">
        <v>5.0999999999999996</v>
      </c>
      <c r="H46" s="37">
        <v>2.8</v>
      </c>
      <c r="I46" s="37">
        <v>35.299999999999997</v>
      </c>
      <c r="J46" s="39">
        <v>187</v>
      </c>
      <c r="K46" s="123" t="s">
        <v>71</v>
      </c>
    </row>
    <row r="47" spans="1:11" x14ac:dyDescent="0.25">
      <c r="A47" s="123"/>
      <c r="B47" s="189" t="s">
        <v>95</v>
      </c>
      <c r="C47" s="189"/>
      <c r="D47" s="189"/>
      <c r="E47" s="189"/>
      <c r="F47" s="39">
        <v>200</v>
      </c>
      <c r="G47" s="37">
        <v>0.1</v>
      </c>
      <c r="H47" s="38"/>
      <c r="I47" s="37">
        <v>15.2</v>
      </c>
      <c r="J47" s="39">
        <v>61</v>
      </c>
      <c r="K47" s="123" t="s">
        <v>96</v>
      </c>
    </row>
    <row r="48" spans="1:11" x14ac:dyDescent="0.25">
      <c r="A48" s="190" t="s">
        <v>57</v>
      </c>
      <c r="B48" s="190"/>
      <c r="C48" s="190"/>
      <c r="D48" s="190"/>
      <c r="E48" s="190"/>
      <c r="F48" s="39">
        <v>260</v>
      </c>
      <c r="G48" s="37">
        <v>5.2</v>
      </c>
      <c r="H48" s="37">
        <v>2.8</v>
      </c>
      <c r="I48" s="37">
        <v>50.5</v>
      </c>
      <c r="J48" s="39">
        <v>248</v>
      </c>
      <c r="K48" s="123"/>
    </row>
    <row r="49" spans="1:11" x14ac:dyDescent="0.25">
      <c r="A49" s="188" t="s">
        <v>152</v>
      </c>
      <c r="B49" s="188"/>
      <c r="C49" s="188"/>
      <c r="D49" s="188"/>
      <c r="E49" s="188"/>
      <c r="F49" s="188"/>
      <c r="G49" s="188"/>
      <c r="H49" s="188"/>
      <c r="I49" s="188"/>
      <c r="J49" s="188"/>
      <c r="K49" s="188"/>
    </row>
    <row r="50" spans="1:11" x14ac:dyDescent="0.25">
      <c r="A50" s="123"/>
      <c r="B50" s="189" t="s">
        <v>124</v>
      </c>
      <c r="C50" s="189"/>
      <c r="D50" s="189"/>
      <c r="E50" s="189"/>
      <c r="F50" s="39">
        <v>50</v>
      </c>
      <c r="G50" s="37">
        <v>3.2</v>
      </c>
      <c r="H50" s="37">
        <v>6.2</v>
      </c>
      <c r="I50" s="39">
        <v>26</v>
      </c>
      <c r="J50" s="39">
        <v>171</v>
      </c>
      <c r="K50" s="123" t="s">
        <v>125</v>
      </c>
    </row>
    <row r="51" spans="1:11" x14ac:dyDescent="0.25">
      <c r="A51" s="123"/>
      <c r="B51" s="189" t="s">
        <v>109</v>
      </c>
      <c r="C51" s="189"/>
      <c r="D51" s="189"/>
      <c r="E51" s="189"/>
      <c r="F51" s="39">
        <v>200</v>
      </c>
      <c r="G51" s="37">
        <v>5.8</v>
      </c>
      <c r="H51" s="39">
        <v>5</v>
      </c>
      <c r="I51" s="37">
        <v>9.6</v>
      </c>
      <c r="J51" s="39">
        <v>106</v>
      </c>
      <c r="K51" s="123" t="s">
        <v>110</v>
      </c>
    </row>
    <row r="52" spans="1:11" x14ac:dyDescent="0.25">
      <c r="A52" s="123"/>
      <c r="B52" s="189" t="s">
        <v>141</v>
      </c>
      <c r="C52" s="189"/>
      <c r="D52" s="189"/>
      <c r="E52" s="189"/>
      <c r="F52" s="39">
        <v>100</v>
      </c>
      <c r="G52" s="37">
        <v>0.4</v>
      </c>
      <c r="H52" s="37">
        <v>0.4</v>
      </c>
      <c r="I52" s="37">
        <v>9.8000000000000007</v>
      </c>
      <c r="J52" s="39">
        <v>47</v>
      </c>
      <c r="K52" s="123" t="s">
        <v>136</v>
      </c>
    </row>
    <row r="53" spans="1:11" x14ac:dyDescent="0.25">
      <c r="A53" s="195" t="s">
        <v>57</v>
      </c>
      <c r="B53" s="195"/>
      <c r="C53" s="195"/>
      <c r="D53" s="195"/>
      <c r="E53" s="196"/>
      <c r="F53" s="39">
        <v>350</v>
      </c>
      <c r="G53" s="37">
        <v>9.4</v>
      </c>
      <c r="H53" s="37">
        <v>11.6</v>
      </c>
      <c r="I53" s="37">
        <v>45.4</v>
      </c>
      <c r="J53" s="39">
        <v>324</v>
      </c>
      <c r="K53" s="123"/>
    </row>
  </sheetData>
  <mergeCells count="50">
    <mergeCell ref="A53:E53"/>
    <mergeCell ref="B29:E29"/>
    <mergeCell ref="B30:E30"/>
    <mergeCell ref="B31:E31"/>
    <mergeCell ref="B32:E32"/>
    <mergeCell ref="B33:E33"/>
    <mergeCell ref="B46:E46"/>
    <mergeCell ref="B47:E47"/>
    <mergeCell ref="A48:E48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24:E24"/>
    <mergeCell ref="B25:E25"/>
    <mergeCell ref="A26:E26"/>
    <mergeCell ref="A27:K27"/>
    <mergeCell ref="B28:E28"/>
    <mergeCell ref="B34:E34"/>
    <mergeCell ref="A35:E35"/>
    <mergeCell ref="A36:K36"/>
    <mergeCell ref="B37:E37"/>
    <mergeCell ref="B38:E38"/>
    <mergeCell ref="A49:K49"/>
    <mergeCell ref="B50:E50"/>
    <mergeCell ref="B51:E51"/>
    <mergeCell ref="B52:E52"/>
    <mergeCell ref="B39:E39"/>
    <mergeCell ref="B40:E40"/>
    <mergeCell ref="B41:E41"/>
    <mergeCell ref="B42:E42"/>
    <mergeCell ref="B43:E43"/>
    <mergeCell ref="A44:E44"/>
    <mergeCell ref="A45:K45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activeCell="A53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ht="14.1" customHeight="1" x14ac:dyDescent="0.25">
      <c r="A2" s="200" t="s">
        <v>134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2" ht="14.1" customHeight="1" x14ac:dyDescent="0.25">
      <c r="A3" s="201" t="s">
        <v>53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2" ht="13.5" customHeight="1" x14ac:dyDescent="0.25">
      <c r="A4" s="125" t="s">
        <v>54</v>
      </c>
      <c r="B4" s="202" t="s">
        <v>179</v>
      </c>
      <c r="C4" s="202"/>
      <c r="D4" s="202"/>
      <c r="E4" s="202"/>
      <c r="F4" s="202"/>
      <c r="G4" s="202"/>
      <c r="H4" s="202"/>
      <c r="I4" s="202"/>
      <c r="J4" s="202"/>
      <c r="K4" s="202"/>
    </row>
    <row r="5" spans="1:12" ht="40.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2" ht="14.1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ht="14.1" customHeight="1" x14ac:dyDescent="0.25">
      <c r="A7" s="125" t="s">
        <v>55</v>
      </c>
      <c r="B7" s="40"/>
      <c r="C7" s="40"/>
      <c r="D7" s="199" t="s">
        <v>56</v>
      </c>
      <c r="E7" s="199"/>
      <c r="F7" s="199"/>
      <c r="G7" s="199"/>
      <c r="H7" s="199"/>
      <c r="I7" s="199"/>
      <c r="J7" s="199"/>
      <c r="K7" s="40"/>
    </row>
    <row r="8" spans="1:12" ht="14.1" customHeight="1" x14ac:dyDescent="0.25">
      <c r="A8" s="127" t="s">
        <v>48</v>
      </c>
      <c r="B8" s="203" t="s">
        <v>50</v>
      </c>
      <c r="C8" s="203"/>
      <c r="D8" s="203"/>
      <c r="E8" s="203"/>
      <c r="F8" s="127" t="s">
        <v>51</v>
      </c>
      <c r="G8" s="127" t="s">
        <v>2</v>
      </c>
      <c r="H8" s="127" t="s">
        <v>0</v>
      </c>
      <c r="I8" s="127" t="s">
        <v>1</v>
      </c>
      <c r="J8" s="41" t="s">
        <v>49</v>
      </c>
      <c r="K8" s="127" t="s">
        <v>47</v>
      </c>
    </row>
    <row r="9" spans="1:12" ht="14.1" customHeight="1" x14ac:dyDescent="0.25">
      <c r="A9" s="199" t="s">
        <v>59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</row>
    <row r="10" spans="1:12" ht="26.25" customHeight="1" x14ac:dyDescent="0.25">
      <c r="A10" s="126"/>
      <c r="B10" s="197" t="s">
        <v>194</v>
      </c>
      <c r="C10" s="197"/>
      <c r="D10" s="197"/>
      <c r="E10" s="197"/>
      <c r="F10" s="43">
        <v>110</v>
      </c>
      <c r="G10" s="45">
        <v>10.8</v>
      </c>
      <c r="H10" s="45">
        <v>10.7</v>
      </c>
      <c r="I10" s="44">
        <v>3.87</v>
      </c>
      <c r="J10" s="45">
        <v>157.5</v>
      </c>
      <c r="K10" s="126" t="s">
        <v>195</v>
      </c>
    </row>
    <row r="11" spans="1:12" ht="14.1" customHeight="1" x14ac:dyDescent="0.25">
      <c r="A11" s="126"/>
      <c r="B11" s="197" t="s">
        <v>149</v>
      </c>
      <c r="C11" s="197"/>
      <c r="D11" s="197"/>
      <c r="E11" s="197"/>
      <c r="F11" s="43">
        <v>160</v>
      </c>
      <c r="G11" s="45">
        <v>4.8</v>
      </c>
      <c r="H11" s="45">
        <v>7.2</v>
      </c>
      <c r="I11" s="44">
        <v>23.84</v>
      </c>
      <c r="J11" s="45">
        <v>182.4</v>
      </c>
      <c r="K11" s="126" t="s">
        <v>148</v>
      </c>
    </row>
    <row r="12" spans="1:12" ht="14.1" customHeight="1" x14ac:dyDescent="0.25">
      <c r="A12" s="126"/>
      <c r="B12" s="197" t="s">
        <v>137</v>
      </c>
      <c r="C12" s="197"/>
      <c r="D12" s="197"/>
      <c r="E12" s="197"/>
      <c r="F12" s="43">
        <v>200</v>
      </c>
      <c r="G12" s="45">
        <v>0.2</v>
      </c>
      <c r="H12" s="42"/>
      <c r="I12" s="43">
        <v>25</v>
      </c>
      <c r="J12" s="43">
        <v>85</v>
      </c>
      <c r="K12" s="126" t="s">
        <v>138</v>
      </c>
      <c r="L12" s="9"/>
    </row>
    <row r="13" spans="1:12" ht="14.1" customHeight="1" x14ac:dyDescent="0.25">
      <c r="A13" s="126"/>
      <c r="B13" s="197" t="s">
        <v>66</v>
      </c>
      <c r="C13" s="197"/>
      <c r="D13" s="197"/>
      <c r="E13" s="197"/>
      <c r="F13" s="43">
        <v>52</v>
      </c>
      <c r="G13" s="44">
        <v>3.95</v>
      </c>
      <c r="H13" s="44">
        <v>0.42</v>
      </c>
      <c r="I13" s="44">
        <v>25.58</v>
      </c>
      <c r="J13" s="45">
        <v>122.2</v>
      </c>
      <c r="K13" s="126" t="s">
        <v>67</v>
      </c>
      <c r="L13" s="14"/>
    </row>
    <row r="14" spans="1:12" ht="14.1" customHeight="1" x14ac:dyDescent="0.25">
      <c r="A14" s="198" t="s">
        <v>57</v>
      </c>
      <c r="B14" s="198"/>
      <c r="C14" s="198"/>
      <c r="D14" s="198"/>
      <c r="E14" s="198"/>
      <c r="F14" s="43">
        <v>522</v>
      </c>
      <c r="G14" s="44">
        <v>19.75</v>
      </c>
      <c r="H14" s="44">
        <v>18.32</v>
      </c>
      <c r="I14" s="44">
        <v>78.290000000000006</v>
      </c>
      <c r="J14" s="45">
        <v>547.1</v>
      </c>
      <c r="K14" s="126"/>
      <c r="L14" s="14"/>
    </row>
    <row r="15" spans="1:12" ht="14.1" customHeight="1" x14ac:dyDescent="0.25">
      <c r="A15" s="199" t="s">
        <v>68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4"/>
    </row>
    <row r="16" spans="1:12" ht="14.1" customHeight="1" x14ac:dyDescent="0.25">
      <c r="A16" s="126"/>
      <c r="B16" s="197" t="s">
        <v>194</v>
      </c>
      <c r="C16" s="197"/>
      <c r="D16" s="197"/>
      <c r="E16" s="197"/>
      <c r="F16" s="43">
        <v>110</v>
      </c>
      <c r="G16" s="45">
        <v>10.8</v>
      </c>
      <c r="H16" s="45">
        <v>10.7</v>
      </c>
      <c r="I16" s="44">
        <v>3.87</v>
      </c>
      <c r="J16" s="45">
        <v>157.5</v>
      </c>
      <c r="K16" s="126" t="s">
        <v>195</v>
      </c>
      <c r="L16" s="14"/>
    </row>
    <row r="17" spans="1:12" ht="14.1" customHeight="1" x14ac:dyDescent="0.25">
      <c r="A17" s="126"/>
      <c r="B17" s="197" t="s">
        <v>149</v>
      </c>
      <c r="C17" s="197"/>
      <c r="D17" s="197"/>
      <c r="E17" s="197"/>
      <c r="F17" s="43">
        <v>160</v>
      </c>
      <c r="G17" s="45">
        <v>4.8</v>
      </c>
      <c r="H17" s="45">
        <v>7.2</v>
      </c>
      <c r="I17" s="44">
        <v>23.84</v>
      </c>
      <c r="J17" s="45">
        <v>182.4</v>
      </c>
      <c r="K17" s="126" t="s">
        <v>148</v>
      </c>
      <c r="L17" s="14"/>
    </row>
    <row r="18" spans="1:12" ht="14.1" customHeight="1" x14ac:dyDescent="0.25">
      <c r="A18" s="126"/>
      <c r="B18" s="197" t="s">
        <v>137</v>
      </c>
      <c r="C18" s="197"/>
      <c r="D18" s="197"/>
      <c r="E18" s="197"/>
      <c r="F18" s="43">
        <v>200</v>
      </c>
      <c r="G18" s="45">
        <v>0.2</v>
      </c>
      <c r="H18" s="42"/>
      <c r="I18" s="43">
        <v>25</v>
      </c>
      <c r="J18" s="43">
        <v>85</v>
      </c>
      <c r="K18" s="126" t="s">
        <v>138</v>
      </c>
    </row>
    <row r="19" spans="1:12" ht="14.1" customHeight="1" x14ac:dyDescent="0.25">
      <c r="A19" s="126"/>
      <c r="B19" s="197" t="s">
        <v>66</v>
      </c>
      <c r="C19" s="197"/>
      <c r="D19" s="197"/>
      <c r="E19" s="197"/>
      <c r="F19" s="43">
        <v>52</v>
      </c>
      <c r="G19" s="44">
        <v>3.95</v>
      </c>
      <c r="H19" s="44">
        <v>0.42</v>
      </c>
      <c r="I19" s="44">
        <v>25.58</v>
      </c>
      <c r="J19" s="45">
        <v>122.2</v>
      </c>
      <c r="K19" s="126" t="s">
        <v>67</v>
      </c>
    </row>
    <row r="20" spans="1:12" ht="14.1" customHeight="1" x14ac:dyDescent="0.25">
      <c r="A20" s="198" t="s">
        <v>57</v>
      </c>
      <c r="B20" s="198"/>
      <c r="C20" s="198"/>
      <c r="D20" s="198"/>
      <c r="E20" s="198"/>
      <c r="F20" s="43">
        <v>522</v>
      </c>
      <c r="G20" s="44">
        <v>19.75</v>
      </c>
      <c r="H20" s="44">
        <v>18.32</v>
      </c>
      <c r="I20" s="44">
        <v>78.290000000000006</v>
      </c>
      <c r="J20" s="45">
        <v>547.1</v>
      </c>
      <c r="K20" s="126"/>
    </row>
    <row r="21" spans="1:12" ht="14.1" customHeight="1" x14ac:dyDescent="0.25">
      <c r="A21" s="199" t="s">
        <v>69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</row>
    <row r="22" spans="1:12" ht="14.1" customHeight="1" x14ac:dyDescent="0.25">
      <c r="A22" s="126"/>
      <c r="B22" s="197" t="s">
        <v>142</v>
      </c>
      <c r="C22" s="197"/>
      <c r="D22" s="197"/>
      <c r="E22" s="197"/>
      <c r="F22" s="43">
        <v>50</v>
      </c>
      <c r="G22" s="45">
        <v>3.1</v>
      </c>
      <c r="H22" s="45">
        <v>1.4</v>
      </c>
      <c r="I22" s="43">
        <v>34</v>
      </c>
      <c r="J22" s="43">
        <v>147</v>
      </c>
      <c r="K22" s="126" t="s">
        <v>143</v>
      </c>
    </row>
    <row r="23" spans="1:12" ht="14.1" customHeight="1" x14ac:dyDescent="0.25">
      <c r="A23" s="126"/>
      <c r="B23" s="197" t="s">
        <v>72</v>
      </c>
      <c r="C23" s="197"/>
      <c r="D23" s="197"/>
      <c r="E23" s="197"/>
      <c r="F23" s="43">
        <v>200</v>
      </c>
      <c r="G23" s="45">
        <v>0.1</v>
      </c>
      <c r="H23" s="42"/>
      <c r="I23" s="43">
        <v>15</v>
      </c>
      <c r="J23" s="43">
        <v>60</v>
      </c>
      <c r="K23" s="126" t="s">
        <v>73</v>
      </c>
    </row>
    <row r="24" spans="1:12" ht="14.1" customHeight="1" x14ac:dyDescent="0.25">
      <c r="A24" s="198" t="s">
        <v>57</v>
      </c>
      <c r="B24" s="198"/>
      <c r="C24" s="198"/>
      <c r="D24" s="198"/>
      <c r="E24" s="198"/>
      <c r="F24" s="43">
        <v>250</v>
      </c>
      <c r="G24" s="45">
        <v>3.2</v>
      </c>
      <c r="H24" s="45">
        <v>1.4</v>
      </c>
      <c r="I24" s="43">
        <v>49</v>
      </c>
      <c r="J24" s="43">
        <v>207</v>
      </c>
      <c r="K24" s="126"/>
    </row>
    <row r="25" spans="1:12" ht="14.25" customHeight="1" x14ac:dyDescent="0.25">
      <c r="A25" s="199" t="s">
        <v>74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</row>
    <row r="26" spans="1:12" ht="14.1" customHeight="1" x14ac:dyDescent="0.25">
      <c r="A26" s="126"/>
      <c r="B26" s="197" t="s">
        <v>256</v>
      </c>
      <c r="C26" s="197"/>
      <c r="D26" s="197"/>
      <c r="E26" s="197"/>
      <c r="F26" s="43">
        <v>60</v>
      </c>
      <c r="G26" s="44">
        <v>1.26</v>
      </c>
      <c r="H26" s="44">
        <v>6.06</v>
      </c>
      <c r="I26" s="44">
        <v>5.58</v>
      </c>
      <c r="J26" s="43">
        <v>81</v>
      </c>
      <c r="K26" s="126" t="s">
        <v>257</v>
      </c>
    </row>
    <row r="27" spans="1:12" ht="14.1" customHeight="1" x14ac:dyDescent="0.25">
      <c r="A27" s="126"/>
      <c r="B27" s="197" t="s">
        <v>146</v>
      </c>
      <c r="C27" s="197"/>
      <c r="D27" s="197"/>
      <c r="E27" s="197"/>
      <c r="F27" s="43">
        <v>200</v>
      </c>
      <c r="G27" s="44">
        <v>2.16</v>
      </c>
      <c r="H27" s="44">
        <v>2.2799999999999998</v>
      </c>
      <c r="I27" s="44">
        <v>15.06</v>
      </c>
      <c r="J27" s="43">
        <v>89</v>
      </c>
      <c r="K27" s="126" t="s">
        <v>147</v>
      </c>
      <c r="L27" s="11"/>
    </row>
    <row r="28" spans="1:12" ht="14.1" customHeight="1" x14ac:dyDescent="0.25">
      <c r="A28" s="126"/>
      <c r="B28" s="197" t="s">
        <v>139</v>
      </c>
      <c r="C28" s="197"/>
      <c r="D28" s="197"/>
      <c r="E28" s="197"/>
      <c r="F28" s="43">
        <v>90</v>
      </c>
      <c r="G28" s="45">
        <v>12.2</v>
      </c>
      <c r="H28" s="44">
        <v>14.31</v>
      </c>
      <c r="I28" s="44">
        <v>9.09</v>
      </c>
      <c r="J28" s="43">
        <v>214</v>
      </c>
      <c r="K28" s="126" t="s">
        <v>140</v>
      </c>
      <c r="L28" s="14"/>
    </row>
    <row r="29" spans="1:12" ht="14.1" customHeight="1" x14ac:dyDescent="0.25">
      <c r="A29" s="126"/>
      <c r="B29" s="197" t="s">
        <v>111</v>
      </c>
      <c r="C29" s="197"/>
      <c r="D29" s="197"/>
      <c r="E29" s="197"/>
      <c r="F29" s="43">
        <v>150</v>
      </c>
      <c r="G29" s="44">
        <v>3.75</v>
      </c>
      <c r="H29" s="44">
        <v>13.35</v>
      </c>
      <c r="I29" s="44">
        <v>20.25</v>
      </c>
      <c r="J29" s="45">
        <v>218.5</v>
      </c>
      <c r="K29" s="126" t="s">
        <v>112</v>
      </c>
      <c r="L29" s="14"/>
    </row>
    <row r="30" spans="1:12" ht="14.1" customHeight="1" x14ac:dyDescent="0.25">
      <c r="A30" s="126"/>
      <c r="B30" s="197" t="s">
        <v>77</v>
      </c>
      <c r="C30" s="197"/>
      <c r="D30" s="197"/>
      <c r="E30" s="197"/>
      <c r="F30" s="43">
        <v>190</v>
      </c>
      <c r="G30" s="44">
        <v>0.28000000000000003</v>
      </c>
      <c r="H30" s="44">
        <v>0.19</v>
      </c>
      <c r="I30" s="45">
        <v>23.8</v>
      </c>
      <c r="J30" s="44">
        <v>97.85</v>
      </c>
      <c r="K30" s="126" t="s">
        <v>221</v>
      </c>
      <c r="L30" s="14"/>
    </row>
    <row r="31" spans="1:12" ht="14.1" customHeight="1" x14ac:dyDescent="0.25">
      <c r="A31" s="126"/>
      <c r="B31" s="197" t="s">
        <v>66</v>
      </c>
      <c r="C31" s="197"/>
      <c r="D31" s="197"/>
      <c r="E31" s="197"/>
      <c r="F31" s="43">
        <v>32</v>
      </c>
      <c r="G31" s="44">
        <v>2.4300000000000002</v>
      </c>
      <c r="H31" s="44">
        <v>0.26</v>
      </c>
      <c r="I31" s="44">
        <v>15.74</v>
      </c>
      <c r="J31" s="45">
        <v>75.2</v>
      </c>
      <c r="K31" s="126" t="s">
        <v>67</v>
      </c>
      <c r="L31" s="14"/>
    </row>
    <row r="32" spans="1:12" ht="14.1" customHeight="1" x14ac:dyDescent="0.25">
      <c r="A32" s="126"/>
      <c r="B32" s="197" t="s">
        <v>78</v>
      </c>
      <c r="C32" s="197"/>
      <c r="D32" s="197"/>
      <c r="E32" s="197"/>
      <c r="F32" s="43">
        <v>20</v>
      </c>
      <c r="G32" s="44">
        <v>1.32</v>
      </c>
      <c r="H32" s="44">
        <v>0.24</v>
      </c>
      <c r="I32" s="44">
        <v>6.68</v>
      </c>
      <c r="J32" s="45">
        <v>34.799999999999997</v>
      </c>
      <c r="K32" s="126" t="s">
        <v>79</v>
      </c>
    </row>
    <row r="33" spans="1:11" ht="14.1" customHeight="1" x14ac:dyDescent="0.25">
      <c r="A33" s="198" t="s">
        <v>57</v>
      </c>
      <c r="B33" s="198"/>
      <c r="C33" s="198"/>
      <c r="D33" s="198"/>
      <c r="E33" s="198"/>
      <c r="F33" s="43">
        <v>742</v>
      </c>
      <c r="G33" s="45">
        <v>23.4</v>
      </c>
      <c r="H33" s="44">
        <v>36.69</v>
      </c>
      <c r="I33" s="45">
        <v>96.2</v>
      </c>
      <c r="J33" s="44">
        <v>810.35</v>
      </c>
      <c r="K33" s="126"/>
    </row>
    <row r="34" spans="1:11" ht="14.1" customHeight="1" x14ac:dyDescent="0.25">
      <c r="A34" s="199" t="s">
        <v>80</v>
      </c>
      <c r="B34" s="199"/>
      <c r="C34" s="199"/>
      <c r="D34" s="199"/>
      <c r="E34" s="199"/>
      <c r="F34" s="199"/>
      <c r="G34" s="199"/>
      <c r="H34" s="199"/>
      <c r="I34" s="199"/>
      <c r="J34" s="199"/>
      <c r="K34" s="199"/>
    </row>
    <row r="35" spans="1:11" x14ac:dyDescent="0.25">
      <c r="A35" s="126"/>
      <c r="B35" s="197" t="s">
        <v>256</v>
      </c>
      <c r="C35" s="197"/>
      <c r="D35" s="197"/>
      <c r="E35" s="197"/>
      <c r="F35" s="43">
        <v>60</v>
      </c>
      <c r="G35" s="44">
        <v>1.26</v>
      </c>
      <c r="H35" s="44">
        <v>6.06</v>
      </c>
      <c r="I35" s="44">
        <v>5.58</v>
      </c>
      <c r="J35" s="43">
        <v>81</v>
      </c>
      <c r="K35" s="126" t="s">
        <v>257</v>
      </c>
    </row>
    <row r="36" spans="1:11" x14ac:dyDescent="0.25">
      <c r="A36" s="126"/>
      <c r="B36" s="197" t="s">
        <v>146</v>
      </c>
      <c r="C36" s="197"/>
      <c r="D36" s="197"/>
      <c r="E36" s="197"/>
      <c r="F36" s="43">
        <v>200</v>
      </c>
      <c r="G36" s="44">
        <v>2.16</v>
      </c>
      <c r="H36" s="44">
        <v>2.2799999999999998</v>
      </c>
      <c r="I36" s="44">
        <v>15.06</v>
      </c>
      <c r="J36" s="43">
        <v>89</v>
      </c>
      <c r="K36" s="126" t="s">
        <v>147</v>
      </c>
    </row>
    <row r="37" spans="1:11" x14ac:dyDescent="0.25">
      <c r="A37" s="126"/>
      <c r="B37" s="197" t="s">
        <v>139</v>
      </c>
      <c r="C37" s="197"/>
      <c r="D37" s="197"/>
      <c r="E37" s="197"/>
      <c r="F37" s="43">
        <v>90</v>
      </c>
      <c r="G37" s="45">
        <v>12.2</v>
      </c>
      <c r="H37" s="44">
        <v>14.31</v>
      </c>
      <c r="I37" s="44">
        <v>9.09</v>
      </c>
      <c r="J37" s="43">
        <v>214</v>
      </c>
      <c r="K37" s="126" t="s">
        <v>140</v>
      </c>
    </row>
    <row r="38" spans="1:11" x14ac:dyDescent="0.25">
      <c r="A38" s="126"/>
      <c r="B38" s="197" t="s">
        <v>111</v>
      </c>
      <c r="C38" s="197"/>
      <c r="D38" s="197"/>
      <c r="E38" s="197"/>
      <c r="F38" s="43">
        <v>150</v>
      </c>
      <c r="G38" s="44">
        <v>3.75</v>
      </c>
      <c r="H38" s="44">
        <v>13.35</v>
      </c>
      <c r="I38" s="44">
        <v>20.25</v>
      </c>
      <c r="J38" s="45">
        <v>218.5</v>
      </c>
      <c r="K38" s="126" t="s">
        <v>112</v>
      </c>
    </row>
    <row r="39" spans="1:11" x14ac:dyDescent="0.25">
      <c r="A39" s="126"/>
      <c r="B39" s="197" t="s">
        <v>77</v>
      </c>
      <c r="C39" s="197"/>
      <c r="D39" s="197"/>
      <c r="E39" s="197"/>
      <c r="F39" s="43">
        <v>190</v>
      </c>
      <c r="G39" s="44">
        <v>0.28000000000000003</v>
      </c>
      <c r="H39" s="44">
        <v>0.19</v>
      </c>
      <c r="I39" s="45">
        <v>23.8</v>
      </c>
      <c r="J39" s="44">
        <v>97.85</v>
      </c>
      <c r="K39" s="126" t="s">
        <v>221</v>
      </c>
    </row>
    <row r="40" spans="1:11" x14ac:dyDescent="0.25">
      <c r="A40" s="126"/>
      <c r="B40" s="197" t="s">
        <v>66</v>
      </c>
      <c r="C40" s="197"/>
      <c r="D40" s="197"/>
      <c r="E40" s="197"/>
      <c r="F40" s="43">
        <v>32</v>
      </c>
      <c r="G40" s="44">
        <v>2.4300000000000002</v>
      </c>
      <c r="H40" s="44">
        <v>0.26</v>
      </c>
      <c r="I40" s="44">
        <v>15.74</v>
      </c>
      <c r="J40" s="45">
        <v>75.2</v>
      </c>
      <c r="K40" s="126" t="s">
        <v>67</v>
      </c>
    </row>
    <row r="41" spans="1:11" x14ac:dyDescent="0.25">
      <c r="A41" s="126"/>
      <c r="B41" s="197" t="s">
        <v>78</v>
      </c>
      <c r="C41" s="197"/>
      <c r="D41" s="197"/>
      <c r="E41" s="197"/>
      <c r="F41" s="43">
        <v>20</v>
      </c>
      <c r="G41" s="44">
        <v>1.32</v>
      </c>
      <c r="H41" s="44">
        <v>0.24</v>
      </c>
      <c r="I41" s="44">
        <v>6.68</v>
      </c>
      <c r="J41" s="45">
        <v>34.799999999999997</v>
      </c>
      <c r="K41" s="126" t="s">
        <v>79</v>
      </c>
    </row>
    <row r="42" spans="1:11" x14ac:dyDescent="0.25">
      <c r="A42" s="198" t="s">
        <v>57</v>
      </c>
      <c r="B42" s="198"/>
      <c r="C42" s="198"/>
      <c r="D42" s="198"/>
      <c r="E42" s="198"/>
      <c r="F42" s="43">
        <v>742</v>
      </c>
      <c r="G42" s="45">
        <v>23.4</v>
      </c>
      <c r="H42" s="44">
        <v>36.69</v>
      </c>
      <c r="I42" s="45">
        <v>96.2</v>
      </c>
      <c r="J42" s="44">
        <v>810.35</v>
      </c>
      <c r="K42" s="126"/>
    </row>
    <row r="43" spans="1:11" x14ac:dyDescent="0.25">
      <c r="A43" s="199" t="s">
        <v>81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</row>
    <row r="44" spans="1:11" x14ac:dyDescent="0.25">
      <c r="A44" s="126"/>
      <c r="B44" s="197" t="s">
        <v>142</v>
      </c>
      <c r="C44" s="197"/>
      <c r="D44" s="197"/>
      <c r="E44" s="197"/>
      <c r="F44" s="43">
        <v>50</v>
      </c>
      <c r="G44" s="45">
        <v>3.1</v>
      </c>
      <c r="H44" s="45">
        <v>1.4</v>
      </c>
      <c r="I44" s="43">
        <v>34</v>
      </c>
      <c r="J44" s="43">
        <v>147</v>
      </c>
      <c r="K44" s="126" t="s">
        <v>143</v>
      </c>
    </row>
    <row r="45" spans="1:11" x14ac:dyDescent="0.25">
      <c r="A45" s="126"/>
      <c r="B45" s="197" t="s">
        <v>72</v>
      </c>
      <c r="C45" s="197"/>
      <c r="D45" s="197"/>
      <c r="E45" s="197"/>
      <c r="F45" s="43">
        <v>200</v>
      </c>
      <c r="G45" s="45">
        <v>0.1</v>
      </c>
      <c r="H45" s="42"/>
      <c r="I45" s="43">
        <v>15</v>
      </c>
      <c r="J45" s="43">
        <v>60</v>
      </c>
      <c r="K45" s="126" t="s">
        <v>73</v>
      </c>
    </row>
    <row r="46" spans="1:11" x14ac:dyDescent="0.25">
      <c r="A46" s="198" t="s">
        <v>57</v>
      </c>
      <c r="B46" s="198"/>
      <c r="C46" s="198"/>
      <c r="D46" s="198"/>
      <c r="E46" s="198"/>
      <c r="F46" s="43">
        <v>250</v>
      </c>
      <c r="G46" s="45">
        <v>3.2</v>
      </c>
      <c r="H46" s="45">
        <v>1.4</v>
      </c>
      <c r="I46" s="43">
        <v>49</v>
      </c>
      <c r="J46" s="43">
        <v>207</v>
      </c>
      <c r="K46" s="126"/>
    </row>
    <row r="47" spans="1:11" x14ac:dyDescent="0.25">
      <c r="A47" s="199" t="s">
        <v>152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</row>
    <row r="48" spans="1:11" x14ac:dyDescent="0.25">
      <c r="A48" s="126"/>
      <c r="B48" s="197" t="s">
        <v>88</v>
      </c>
      <c r="C48" s="197"/>
      <c r="D48" s="197"/>
      <c r="E48" s="197"/>
      <c r="F48" s="43">
        <v>50</v>
      </c>
      <c r="G48" s="44">
        <v>2.25</v>
      </c>
      <c r="H48" s="45">
        <v>3.9</v>
      </c>
      <c r="I48" s="45">
        <v>18.100000000000001</v>
      </c>
      <c r="J48" s="45">
        <v>116.5</v>
      </c>
      <c r="K48" s="126" t="s">
        <v>89</v>
      </c>
    </row>
    <row r="49" spans="1:11" x14ac:dyDescent="0.25">
      <c r="A49" s="126"/>
      <c r="B49" s="197" t="s">
        <v>109</v>
      </c>
      <c r="C49" s="197"/>
      <c r="D49" s="197"/>
      <c r="E49" s="197"/>
      <c r="F49" s="43">
        <v>180</v>
      </c>
      <c r="G49" s="45">
        <v>5.2</v>
      </c>
      <c r="H49" s="45">
        <v>4.5</v>
      </c>
      <c r="I49" s="44">
        <v>8.64</v>
      </c>
      <c r="J49" s="45">
        <v>95.4</v>
      </c>
      <c r="K49" s="126" t="s">
        <v>110</v>
      </c>
    </row>
    <row r="50" spans="1:11" x14ac:dyDescent="0.25">
      <c r="A50" s="126"/>
      <c r="B50" s="197" t="s">
        <v>135</v>
      </c>
      <c r="C50" s="197"/>
      <c r="D50" s="197"/>
      <c r="E50" s="197"/>
      <c r="F50" s="43">
        <v>100</v>
      </c>
      <c r="G50" s="45">
        <v>0.9</v>
      </c>
      <c r="H50" s="45">
        <v>0.2</v>
      </c>
      <c r="I50" s="45">
        <v>8.1</v>
      </c>
      <c r="J50" s="43">
        <v>43</v>
      </c>
      <c r="K50" s="126" t="s">
        <v>136</v>
      </c>
    </row>
    <row r="51" spans="1:11" x14ac:dyDescent="0.25">
      <c r="A51" s="198" t="s">
        <v>57</v>
      </c>
      <c r="B51" s="198"/>
      <c r="C51" s="198"/>
      <c r="D51" s="198"/>
      <c r="E51" s="198"/>
      <c r="F51" s="43">
        <v>330</v>
      </c>
      <c r="G51" s="44">
        <v>8.35</v>
      </c>
      <c r="H51" s="45">
        <v>8.6</v>
      </c>
      <c r="I51" s="44">
        <v>34.840000000000003</v>
      </c>
      <c r="J51" s="45">
        <v>254.9</v>
      </c>
      <c r="K51" s="126"/>
    </row>
  </sheetData>
  <mergeCells count="48">
    <mergeCell ref="A51:E51"/>
    <mergeCell ref="A47:K47"/>
    <mergeCell ref="B48:E48"/>
    <mergeCell ref="B39:E39"/>
    <mergeCell ref="B40:E40"/>
    <mergeCell ref="B41:E41"/>
    <mergeCell ref="B49:E49"/>
    <mergeCell ref="B50:E50"/>
    <mergeCell ref="B29:E29"/>
    <mergeCell ref="B30:E30"/>
    <mergeCell ref="B31:E31"/>
    <mergeCell ref="B37:E37"/>
    <mergeCell ref="B38:E38"/>
    <mergeCell ref="A24:E24"/>
    <mergeCell ref="A25:K25"/>
    <mergeCell ref="B26:E26"/>
    <mergeCell ref="B27:E27"/>
    <mergeCell ref="B28:E2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A2:K2"/>
    <mergeCell ref="A3:K3"/>
    <mergeCell ref="B4:K4"/>
    <mergeCell ref="D7:J7"/>
    <mergeCell ref="B8:E8"/>
    <mergeCell ref="A42:E42"/>
    <mergeCell ref="A43:K43"/>
    <mergeCell ref="B44:E44"/>
    <mergeCell ref="B45:E45"/>
    <mergeCell ref="A46:E46"/>
    <mergeCell ref="A9:K9"/>
    <mergeCell ref="B10:E10"/>
    <mergeCell ref="B11:E11"/>
    <mergeCell ref="B12:E12"/>
    <mergeCell ref="B13:E13"/>
    <mergeCell ref="B32:E32"/>
    <mergeCell ref="A33:E33"/>
    <mergeCell ref="A34:K34"/>
    <mergeCell ref="B35:E35"/>
    <mergeCell ref="B36:E36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="130" zoomScaleNormal="70" zoomScaleSheetLayoutView="130" zoomScalePageLayoutView="130" workbookViewId="0">
      <selection activeCell="A53" sqref="A52:K53"/>
    </sheetView>
  </sheetViews>
  <sheetFormatPr defaultRowHeight="15" x14ac:dyDescent="0.2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14.1" customHeight="1" x14ac:dyDescent="0.25">
      <c r="A2" s="205" t="s">
        <v>134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2" ht="14.1" customHeight="1" x14ac:dyDescent="0.25">
      <c r="A3" s="206" t="s">
        <v>53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2" ht="13.5" customHeight="1" x14ac:dyDescent="0.25">
      <c r="A4" s="129" t="s">
        <v>54</v>
      </c>
      <c r="B4" s="207" t="s">
        <v>180</v>
      </c>
      <c r="C4" s="207"/>
      <c r="D4" s="207"/>
      <c r="E4" s="207"/>
      <c r="F4" s="207"/>
      <c r="G4" s="207"/>
      <c r="H4" s="207"/>
      <c r="I4" s="207"/>
      <c r="J4" s="207"/>
      <c r="K4" s="207"/>
    </row>
    <row r="5" spans="1:12" ht="40.5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14.1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2" ht="14.1" customHeight="1" x14ac:dyDescent="0.25">
      <c r="A7" s="129" t="s">
        <v>55</v>
      </c>
      <c r="B7" s="46"/>
      <c r="C7" s="46"/>
      <c r="D7" s="208" t="s">
        <v>56</v>
      </c>
      <c r="E7" s="208"/>
      <c r="F7" s="208"/>
      <c r="G7" s="208"/>
      <c r="H7" s="208"/>
      <c r="I7" s="208"/>
      <c r="J7" s="208"/>
      <c r="K7" s="46"/>
    </row>
    <row r="8" spans="1:12" ht="14.1" customHeight="1" x14ac:dyDescent="0.25">
      <c r="A8" s="130" t="s">
        <v>48</v>
      </c>
      <c r="B8" s="209" t="s">
        <v>50</v>
      </c>
      <c r="C8" s="209"/>
      <c r="D8" s="209"/>
      <c r="E8" s="209"/>
      <c r="F8" s="130" t="s">
        <v>51</v>
      </c>
      <c r="G8" s="130" t="s">
        <v>2</v>
      </c>
      <c r="H8" s="130" t="s">
        <v>0</v>
      </c>
      <c r="I8" s="130" t="s">
        <v>1</v>
      </c>
      <c r="J8" s="47" t="s">
        <v>49</v>
      </c>
      <c r="K8" s="130" t="s">
        <v>47</v>
      </c>
    </row>
    <row r="9" spans="1:12" ht="14.1" customHeight="1" x14ac:dyDescent="0.25">
      <c r="A9" s="208" t="s">
        <v>59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spans="1:12" ht="26.25" customHeight="1" x14ac:dyDescent="0.25">
      <c r="A10" s="128"/>
      <c r="B10" s="210" t="s">
        <v>240</v>
      </c>
      <c r="C10" s="210"/>
      <c r="D10" s="210"/>
      <c r="E10" s="210"/>
      <c r="F10" s="51">
        <v>70</v>
      </c>
      <c r="G10" s="49">
        <v>0.77</v>
      </c>
      <c r="H10" s="49">
        <v>7.07</v>
      </c>
      <c r="I10" s="49">
        <v>7.42</v>
      </c>
      <c r="J10" s="48">
        <v>96.6</v>
      </c>
      <c r="K10" s="128" t="s">
        <v>241</v>
      </c>
    </row>
    <row r="11" spans="1:12" ht="14.1" customHeight="1" x14ac:dyDescent="0.25">
      <c r="A11" s="128"/>
      <c r="B11" s="210" t="s">
        <v>192</v>
      </c>
      <c r="C11" s="210"/>
      <c r="D11" s="210"/>
      <c r="E11" s="210"/>
      <c r="F11" s="51">
        <v>200</v>
      </c>
      <c r="G11" s="48">
        <v>14.1</v>
      </c>
      <c r="H11" s="49">
        <v>12.96</v>
      </c>
      <c r="I11" s="48">
        <v>28.9</v>
      </c>
      <c r="J11" s="48">
        <v>255.1</v>
      </c>
      <c r="K11" s="128" t="s">
        <v>193</v>
      </c>
    </row>
    <row r="12" spans="1:12" ht="14.1" customHeight="1" x14ac:dyDescent="0.25">
      <c r="A12" s="128"/>
      <c r="B12" s="210" t="s">
        <v>72</v>
      </c>
      <c r="C12" s="210"/>
      <c r="D12" s="210"/>
      <c r="E12" s="210"/>
      <c r="F12" s="51">
        <v>200</v>
      </c>
      <c r="G12" s="48">
        <v>0.1</v>
      </c>
      <c r="H12" s="50"/>
      <c r="I12" s="51">
        <v>15</v>
      </c>
      <c r="J12" s="51">
        <v>60</v>
      </c>
      <c r="K12" s="128" t="s">
        <v>73</v>
      </c>
      <c r="L12" s="9"/>
    </row>
    <row r="13" spans="1:12" ht="14.1" customHeight="1" x14ac:dyDescent="0.25">
      <c r="A13" s="128"/>
      <c r="B13" s="210" t="s">
        <v>66</v>
      </c>
      <c r="C13" s="210"/>
      <c r="D13" s="210"/>
      <c r="E13" s="210"/>
      <c r="F13" s="51">
        <v>45</v>
      </c>
      <c r="G13" s="49">
        <v>3.42</v>
      </c>
      <c r="H13" s="49">
        <v>0.36</v>
      </c>
      <c r="I13" s="49">
        <v>22.14</v>
      </c>
      <c r="J13" s="49">
        <v>105.75</v>
      </c>
      <c r="K13" s="128" t="s">
        <v>67</v>
      </c>
      <c r="L13" s="14"/>
    </row>
    <row r="14" spans="1:12" ht="14.1" customHeight="1" x14ac:dyDescent="0.25">
      <c r="A14" s="204" t="s">
        <v>57</v>
      </c>
      <c r="B14" s="204"/>
      <c r="C14" s="204"/>
      <c r="D14" s="204"/>
      <c r="E14" s="204"/>
      <c r="F14" s="51">
        <v>515</v>
      </c>
      <c r="G14" s="49">
        <v>18.39</v>
      </c>
      <c r="H14" s="49">
        <v>20.39</v>
      </c>
      <c r="I14" s="49">
        <v>73.459999999999994</v>
      </c>
      <c r="J14" s="49">
        <v>517.45000000000005</v>
      </c>
      <c r="K14" s="128"/>
      <c r="L14" s="14"/>
    </row>
    <row r="15" spans="1:12" ht="14.1" customHeight="1" x14ac:dyDescent="0.25">
      <c r="A15" s="208" t="s">
        <v>68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14"/>
    </row>
    <row r="16" spans="1:12" ht="14.1" customHeight="1" x14ac:dyDescent="0.25">
      <c r="A16" s="128"/>
      <c r="B16" s="210" t="s">
        <v>240</v>
      </c>
      <c r="C16" s="210"/>
      <c r="D16" s="210"/>
      <c r="E16" s="210"/>
      <c r="F16" s="51">
        <v>70</v>
      </c>
      <c r="G16" s="49">
        <v>0.77</v>
      </c>
      <c r="H16" s="49">
        <v>7.07</v>
      </c>
      <c r="I16" s="49">
        <v>7.42</v>
      </c>
      <c r="J16" s="48">
        <v>96.6</v>
      </c>
      <c r="K16" s="128" t="s">
        <v>241</v>
      </c>
      <c r="L16" s="14"/>
    </row>
    <row r="17" spans="1:12" ht="14.1" customHeight="1" x14ac:dyDescent="0.25">
      <c r="A17" s="128"/>
      <c r="B17" s="210" t="s">
        <v>192</v>
      </c>
      <c r="C17" s="210"/>
      <c r="D17" s="210"/>
      <c r="E17" s="210"/>
      <c r="F17" s="51">
        <v>200</v>
      </c>
      <c r="G17" s="48">
        <v>14.1</v>
      </c>
      <c r="H17" s="49">
        <v>12.96</v>
      </c>
      <c r="I17" s="48">
        <v>28.9</v>
      </c>
      <c r="J17" s="48">
        <v>255.1</v>
      </c>
      <c r="K17" s="128" t="s">
        <v>193</v>
      </c>
      <c r="L17" s="14"/>
    </row>
    <row r="18" spans="1:12" ht="14.1" customHeight="1" x14ac:dyDescent="0.25">
      <c r="A18" s="128"/>
      <c r="B18" s="210" t="s">
        <v>72</v>
      </c>
      <c r="C18" s="210"/>
      <c r="D18" s="210"/>
      <c r="E18" s="210"/>
      <c r="F18" s="51">
        <v>200</v>
      </c>
      <c r="G18" s="48">
        <v>0.1</v>
      </c>
      <c r="H18" s="50"/>
      <c r="I18" s="51">
        <v>15</v>
      </c>
      <c r="J18" s="51">
        <v>60</v>
      </c>
      <c r="K18" s="128" t="s">
        <v>73</v>
      </c>
    </row>
    <row r="19" spans="1:12" ht="14.1" customHeight="1" x14ac:dyDescent="0.25">
      <c r="A19" s="128"/>
      <c r="B19" s="210" t="s">
        <v>66</v>
      </c>
      <c r="C19" s="210"/>
      <c r="D19" s="210"/>
      <c r="E19" s="210"/>
      <c r="F19" s="51">
        <v>45</v>
      </c>
      <c r="G19" s="49">
        <v>3.42</v>
      </c>
      <c r="H19" s="49">
        <v>0.36</v>
      </c>
      <c r="I19" s="49">
        <v>22.14</v>
      </c>
      <c r="J19" s="49">
        <v>105.75</v>
      </c>
      <c r="K19" s="128" t="s">
        <v>67</v>
      </c>
    </row>
    <row r="20" spans="1:12" ht="14.1" customHeight="1" x14ac:dyDescent="0.25">
      <c r="A20" s="204" t="s">
        <v>57</v>
      </c>
      <c r="B20" s="204"/>
      <c r="C20" s="204"/>
      <c r="D20" s="204"/>
      <c r="E20" s="204"/>
      <c r="F20" s="51">
        <v>515</v>
      </c>
      <c r="G20" s="49">
        <v>18.39</v>
      </c>
      <c r="H20" s="49">
        <v>20.39</v>
      </c>
      <c r="I20" s="49">
        <v>73.459999999999994</v>
      </c>
      <c r="J20" s="49">
        <v>517.45000000000005</v>
      </c>
      <c r="K20" s="128"/>
    </row>
    <row r="21" spans="1:12" ht="14.1" customHeight="1" x14ac:dyDescent="0.25">
      <c r="A21" s="208" t="s">
        <v>69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</row>
    <row r="22" spans="1:12" ht="14.1" customHeight="1" x14ac:dyDescent="0.25">
      <c r="A22" s="128"/>
      <c r="B22" s="210" t="s">
        <v>97</v>
      </c>
      <c r="C22" s="210"/>
      <c r="D22" s="210"/>
      <c r="E22" s="210"/>
      <c r="F22" s="51">
        <v>60</v>
      </c>
      <c r="G22" s="48">
        <v>4.2</v>
      </c>
      <c r="H22" s="49">
        <v>8.2799999999999994</v>
      </c>
      <c r="I22" s="49">
        <v>33.479999999999997</v>
      </c>
      <c r="J22" s="48">
        <v>225.6</v>
      </c>
      <c r="K22" s="128" t="s">
        <v>98</v>
      </c>
    </row>
    <row r="23" spans="1:12" ht="14.1" customHeight="1" x14ac:dyDescent="0.25">
      <c r="A23" s="128"/>
      <c r="B23" s="210" t="s">
        <v>72</v>
      </c>
      <c r="C23" s="210"/>
      <c r="D23" s="210"/>
      <c r="E23" s="210"/>
      <c r="F23" s="51">
        <v>200</v>
      </c>
      <c r="G23" s="48">
        <v>0.1</v>
      </c>
      <c r="H23" s="50"/>
      <c r="I23" s="51">
        <v>18</v>
      </c>
      <c r="J23" s="51">
        <v>60</v>
      </c>
      <c r="K23" s="128" t="s">
        <v>73</v>
      </c>
    </row>
    <row r="24" spans="1:12" ht="14.1" customHeight="1" x14ac:dyDescent="0.25">
      <c r="A24" s="204" t="s">
        <v>57</v>
      </c>
      <c r="B24" s="204"/>
      <c r="C24" s="204"/>
      <c r="D24" s="204"/>
      <c r="E24" s="204"/>
      <c r="F24" s="51">
        <v>260</v>
      </c>
      <c r="G24" s="48">
        <v>4.3</v>
      </c>
      <c r="H24" s="49">
        <v>8.2799999999999994</v>
      </c>
      <c r="I24" s="49">
        <v>51.48</v>
      </c>
      <c r="J24" s="48">
        <v>285.60000000000002</v>
      </c>
      <c r="K24" s="128"/>
    </row>
    <row r="25" spans="1:12" ht="14.25" customHeight="1" x14ac:dyDescent="0.25">
      <c r="A25" s="208" t="s">
        <v>74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</row>
    <row r="26" spans="1:12" ht="14.1" customHeight="1" x14ac:dyDescent="0.25">
      <c r="A26" s="128"/>
      <c r="B26" s="210" t="s">
        <v>258</v>
      </c>
      <c r="C26" s="210"/>
      <c r="D26" s="210"/>
      <c r="E26" s="210"/>
      <c r="F26" s="51">
        <v>70</v>
      </c>
      <c r="G26" s="48">
        <v>0.7</v>
      </c>
      <c r="H26" s="48">
        <v>10.1</v>
      </c>
      <c r="I26" s="51">
        <v>2</v>
      </c>
      <c r="J26" s="51">
        <v>102</v>
      </c>
      <c r="K26" s="128" t="s">
        <v>259</v>
      </c>
    </row>
    <row r="27" spans="1:12" ht="14.1" customHeight="1" x14ac:dyDescent="0.25">
      <c r="A27" s="128"/>
      <c r="B27" s="210" t="s">
        <v>260</v>
      </c>
      <c r="C27" s="210"/>
      <c r="D27" s="210"/>
      <c r="E27" s="210"/>
      <c r="F27" s="51">
        <v>200</v>
      </c>
      <c r="G27" s="49">
        <v>3.12</v>
      </c>
      <c r="H27" s="49">
        <v>4.32</v>
      </c>
      <c r="I27" s="49">
        <v>13.36</v>
      </c>
      <c r="J27" s="48">
        <v>104.8</v>
      </c>
      <c r="K27" s="128" t="s">
        <v>261</v>
      </c>
      <c r="L27" s="11"/>
    </row>
    <row r="28" spans="1:12" ht="14.1" customHeight="1" x14ac:dyDescent="0.25">
      <c r="A28" s="128"/>
      <c r="B28" s="210" t="s">
        <v>262</v>
      </c>
      <c r="C28" s="210"/>
      <c r="D28" s="210"/>
      <c r="E28" s="210"/>
      <c r="F28" s="51">
        <v>90</v>
      </c>
      <c r="G28" s="48">
        <v>8.1</v>
      </c>
      <c r="H28" s="48">
        <v>13.2</v>
      </c>
      <c r="I28" s="49">
        <v>9.7100000000000009</v>
      </c>
      <c r="J28" s="48">
        <v>187.3</v>
      </c>
      <c r="K28" s="128" t="s">
        <v>263</v>
      </c>
      <c r="L28" s="14"/>
    </row>
    <row r="29" spans="1:12" ht="14.1" customHeight="1" x14ac:dyDescent="0.25">
      <c r="A29" s="128"/>
      <c r="B29" s="210" t="s">
        <v>252</v>
      </c>
      <c r="C29" s="210"/>
      <c r="D29" s="210"/>
      <c r="E29" s="210"/>
      <c r="F29" s="51">
        <v>170</v>
      </c>
      <c r="G29" s="49">
        <v>4.59</v>
      </c>
      <c r="H29" s="49">
        <v>16.149999999999999</v>
      </c>
      <c r="I29" s="49">
        <v>25.84</v>
      </c>
      <c r="J29" s="48">
        <v>265.2</v>
      </c>
      <c r="K29" s="128" t="s">
        <v>253</v>
      </c>
      <c r="L29" s="14"/>
    </row>
    <row r="30" spans="1:12" ht="14.1" customHeight="1" x14ac:dyDescent="0.25">
      <c r="A30" s="128"/>
      <c r="B30" s="210" t="s">
        <v>113</v>
      </c>
      <c r="C30" s="210"/>
      <c r="D30" s="210"/>
      <c r="E30" s="210"/>
      <c r="F30" s="51">
        <v>200</v>
      </c>
      <c r="G30" s="48">
        <v>1.4</v>
      </c>
      <c r="H30" s="50"/>
      <c r="I30" s="51">
        <v>29</v>
      </c>
      <c r="J30" s="51">
        <v>122</v>
      </c>
      <c r="K30" s="128" t="s">
        <v>114</v>
      </c>
      <c r="L30" s="14"/>
    </row>
    <row r="31" spans="1:12" ht="14.1" customHeight="1" x14ac:dyDescent="0.25">
      <c r="A31" s="128"/>
      <c r="B31" s="210" t="s">
        <v>66</v>
      </c>
      <c r="C31" s="210"/>
      <c r="D31" s="210"/>
      <c r="E31" s="210"/>
      <c r="F31" s="51">
        <v>50</v>
      </c>
      <c r="G31" s="48">
        <v>3.8</v>
      </c>
      <c r="H31" s="48">
        <v>0.4</v>
      </c>
      <c r="I31" s="48">
        <v>24.6</v>
      </c>
      <c r="J31" s="48">
        <v>117.5</v>
      </c>
      <c r="K31" s="128" t="s">
        <v>67</v>
      </c>
      <c r="L31" s="14"/>
    </row>
    <row r="32" spans="1:12" ht="14.1" customHeight="1" x14ac:dyDescent="0.25">
      <c r="A32" s="128"/>
      <c r="B32" s="210" t="s">
        <v>78</v>
      </c>
      <c r="C32" s="210"/>
      <c r="D32" s="210"/>
      <c r="E32" s="210"/>
      <c r="F32" s="51">
        <v>25</v>
      </c>
      <c r="G32" s="49">
        <v>1.65</v>
      </c>
      <c r="H32" s="48">
        <v>0.3</v>
      </c>
      <c r="I32" s="49">
        <v>8.35</v>
      </c>
      <c r="J32" s="48">
        <v>43.5</v>
      </c>
      <c r="K32" s="128" t="s">
        <v>79</v>
      </c>
    </row>
    <row r="33" spans="1:11" ht="14.1" customHeight="1" x14ac:dyDescent="0.25">
      <c r="A33" s="204" t="s">
        <v>57</v>
      </c>
      <c r="B33" s="204"/>
      <c r="C33" s="204"/>
      <c r="D33" s="204"/>
      <c r="E33" s="204"/>
      <c r="F33" s="51">
        <v>805</v>
      </c>
      <c r="G33" s="49">
        <v>23.36</v>
      </c>
      <c r="H33" s="49">
        <v>44.47</v>
      </c>
      <c r="I33" s="49">
        <v>112.86</v>
      </c>
      <c r="J33" s="48">
        <v>942.3</v>
      </c>
      <c r="K33" s="128"/>
    </row>
    <row r="34" spans="1:11" ht="14.1" customHeight="1" x14ac:dyDescent="0.25">
      <c r="A34" s="208" t="s">
        <v>80</v>
      </c>
      <c r="B34" s="208"/>
      <c r="C34" s="208"/>
      <c r="D34" s="208"/>
      <c r="E34" s="208"/>
      <c r="F34" s="208"/>
      <c r="G34" s="208"/>
      <c r="H34" s="208"/>
      <c r="I34" s="208"/>
      <c r="J34" s="208"/>
      <c r="K34" s="208"/>
    </row>
    <row r="35" spans="1:11" x14ac:dyDescent="0.25">
      <c r="A35" s="128"/>
      <c r="B35" s="210" t="s">
        <v>258</v>
      </c>
      <c r="C35" s="210"/>
      <c r="D35" s="210"/>
      <c r="E35" s="210"/>
      <c r="F35" s="51">
        <v>70</v>
      </c>
      <c r="G35" s="48">
        <v>0.7</v>
      </c>
      <c r="H35" s="48">
        <v>10.1</v>
      </c>
      <c r="I35" s="51">
        <v>2</v>
      </c>
      <c r="J35" s="51">
        <v>102</v>
      </c>
      <c r="K35" s="128" t="s">
        <v>259</v>
      </c>
    </row>
    <row r="36" spans="1:11" x14ac:dyDescent="0.25">
      <c r="A36" s="128"/>
      <c r="B36" s="210" t="s">
        <v>260</v>
      </c>
      <c r="C36" s="210"/>
      <c r="D36" s="210"/>
      <c r="E36" s="210"/>
      <c r="F36" s="51">
        <v>200</v>
      </c>
      <c r="G36" s="49">
        <v>3.12</v>
      </c>
      <c r="H36" s="49">
        <v>4.32</v>
      </c>
      <c r="I36" s="49">
        <v>13.36</v>
      </c>
      <c r="J36" s="48">
        <v>104.8</v>
      </c>
      <c r="K36" s="128" t="s">
        <v>261</v>
      </c>
    </row>
    <row r="37" spans="1:11" x14ac:dyDescent="0.25">
      <c r="A37" s="128"/>
      <c r="B37" s="210" t="s">
        <v>262</v>
      </c>
      <c r="C37" s="210"/>
      <c r="D37" s="210"/>
      <c r="E37" s="210"/>
      <c r="F37" s="51">
        <v>90</v>
      </c>
      <c r="G37" s="48">
        <v>8.1</v>
      </c>
      <c r="H37" s="48">
        <v>13.2</v>
      </c>
      <c r="I37" s="49">
        <v>9.7100000000000009</v>
      </c>
      <c r="J37" s="48">
        <v>187.3</v>
      </c>
      <c r="K37" s="128" t="s">
        <v>263</v>
      </c>
    </row>
    <row r="38" spans="1:11" x14ac:dyDescent="0.25">
      <c r="A38" s="128"/>
      <c r="B38" s="210" t="s">
        <v>252</v>
      </c>
      <c r="C38" s="210"/>
      <c r="D38" s="210"/>
      <c r="E38" s="210"/>
      <c r="F38" s="51">
        <v>170</v>
      </c>
      <c r="G38" s="49">
        <v>4.59</v>
      </c>
      <c r="H38" s="49">
        <v>16.149999999999999</v>
      </c>
      <c r="I38" s="49">
        <v>25.84</v>
      </c>
      <c r="J38" s="48">
        <v>265.2</v>
      </c>
      <c r="K38" s="128" t="s">
        <v>253</v>
      </c>
    </row>
    <row r="39" spans="1:11" x14ac:dyDescent="0.25">
      <c r="A39" s="128"/>
      <c r="B39" s="210" t="s">
        <v>113</v>
      </c>
      <c r="C39" s="210"/>
      <c r="D39" s="210"/>
      <c r="E39" s="210"/>
      <c r="F39" s="51">
        <v>200</v>
      </c>
      <c r="G39" s="48">
        <v>1.4</v>
      </c>
      <c r="H39" s="50"/>
      <c r="I39" s="51">
        <v>29</v>
      </c>
      <c r="J39" s="51">
        <v>122</v>
      </c>
      <c r="K39" s="128" t="s">
        <v>114</v>
      </c>
    </row>
    <row r="40" spans="1:11" x14ac:dyDescent="0.25">
      <c r="A40" s="128"/>
      <c r="B40" s="210" t="s">
        <v>66</v>
      </c>
      <c r="C40" s="210"/>
      <c r="D40" s="210"/>
      <c r="E40" s="210"/>
      <c r="F40" s="51">
        <v>50</v>
      </c>
      <c r="G40" s="48">
        <v>3.8</v>
      </c>
      <c r="H40" s="48">
        <v>0.4</v>
      </c>
      <c r="I40" s="48">
        <v>24.6</v>
      </c>
      <c r="J40" s="48">
        <v>117.5</v>
      </c>
      <c r="K40" s="128" t="s">
        <v>67</v>
      </c>
    </row>
    <row r="41" spans="1:11" x14ac:dyDescent="0.25">
      <c r="A41" s="128"/>
      <c r="B41" s="210" t="s">
        <v>78</v>
      </c>
      <c r="C41" s="210"/>
      <c r="D41" s="210"/>
      <c r="E41" s="210"/>
      <c r="F41" s="51">
        <v>25</v>
      </c>
      <c r="G41" s="49">
        <v>1.65</v>
      </c>
      <c r="H41" s="48">
        <v>0.3</v>
      </c>
      <c r="I41" s="49">
        <v>8.35</v>
      </c>
      <c r="J41" s="48">
        <v>43.5</v>
      </c>
      <c r="K41" s="128" t="s">
        <v>79</v>
      </c>
    </row>
    <row r="42" spans="1:11" x14ac:dyDescent="0.25">
      <c r="A42" s="204" t="s">
        <v>57</v>
      </c>
      <c r="B42" s="204"/>
      <c r="C42" s="204"/>
      <c r="D42" s="204"/>
      <c r="E42" s="204"/>
      <c r="F42" s="51">
        <v>805</v>
      </c>
      <c r="G42" s="49">
        <v>23.36</v>
      </c>
      <c r="H42" s="49">
        <v>44.47</v>
      </c>
      <c r="I42" s="49">
        <v>112.86</v>
      </c>
      <c r="J42" s="48">
        <v>942.3</v>
      </c>
      <c r="K42" s="128"/>
    </row>
    <row r="43" spans="1:11" x14ac:dyDescent="0.25">
      <c r="A43" s="208" t="s">
        <v>81</v>
      </c>
      <c r="B43" s="208"/>
      <c r="C43" s="208"/>
      <c r="D43" s="208"/>
      <c r="E43" s="208"/>
      <c r="F43" s="208"/>
      <c r="G43" s="208"/>
      <c r="H43" s="208"/>
      <c r="I43" s="208"/>
      <c r="J43" s="208"/>
      <c r="K43" s="208"/>
    </row>
    <row r="44" spans="1:11" x14ac:dyDescent="0.25">
      <c r="A44" s="128"/>
      <c r="B44" s="210" t="s">
        <v>97</v>
      </c>
      <c r="C44" s="210"/>
      <c r="D44" s="210"/>
      <c r="E44" s="210"/>
      <c r="F44" s="51">
        <v>60</v>
      </c>
      <c r="G44" s="48">
        <v>4.2</v>
      </c>
      <c r="H44" s="49">
        <v>8.2799999999999994</v>
      </c>
      <c r="I44" s="49">
        <v>33.479999999999997</v>
      </c>
      <c r="J44" s="48">
        <v>225.6</v>
      </c>
      <c r="K44" s="128" t="s">
        <v>98</v>
      </c>
    </row>
    <row r="45" spans="1:11" x14ac:dyDescent="0.25">
      <c r="A45" s="128"/>
      <c r="B45" s="210" t="s">
        <v>72</v>
      </c>
      <c r="C45" s="210"/>
      <c r="D45" s="210"/>
      <c r="E45" s="210"/>
      <c r="F45" s="51">
        <v>200</v>
      </c>
      <c r="G45" s="48">
        <v>0.1</v>
      </c>
      <c r="H45" s="50"/>
      <c r="I45" s="51">
        <v>20</v>
      </c>
      <c r="J45" s="51">
        <v>66</v>
      </c>
      <c r="K45" s="128" t="s">
        <v>73</v>
      </c>
    </row>
    <row r="46" spans="1:11" x14ac:dyDescent="0.25">
      <c r="A46" s="204" t="s">
        <v>57</v>
      </c>
      <c r="B46" s="204"/>
      <c r="C46" s="204"/>
      <c r="D46" s="204"/>
      <c r="E46" s="204"/>
      <c r="F46" s="51">
        <v>260</v>
      </c>
      <c r="G46" s="48">
        <v>4.3</v>
      </c>
      <c r="H46" s="49">
        <v>8.2799999999999994</v>
      </c>
      <c r="I46" s="49">
        <v>53.48</v>
      </c>
      <c r="J46" s="48">
        <v>291.60000000000002</v>
      </c>
      <c r="K46" s="128"/>
    </row>
    <row r="47" spans="1:11" x14ac:dyDescent="0.25">
      <c r="A47" s="208" t="s">
        <v>152</v>
      </c>
      <c r="B47" s="208"/>
      <c r="C47" s="208"/>
      <c r="D47" s="208"/>
      <c r="E47" s="208"/>
      <c r="F47" s="208"/>
      <c r="G47" s="208"/>
      <c r="H47" s="208"/>
      <c r="I47" s="208"/>
      <c r="J47" s="208"/>
      <c r="K47" s="208"/>
    </row>
    <row r="48" spans="1:11" x14ac:dyDescent="0.25">
      <c r="A48" s="128"/>
      <c r="B48" s="210" t="s">
        <v>70</v>
      </c>
      <c r="C48" s="210"/>
      <c r="D48" s="210"/>
      <c r="E48" s="210"/>
      <c r="F48" s="51">
        <v>50</v>
      </c>
      <c r="G48" s="49">
        <v>4.29</v>
      </c>
      <c r="H48" s="49">
        <v>2.33</v>
      </c>
      <c r="I48" s="48">
        <v>29.4</v>
      </c>
      <c r="J48" s="51">
        <v>156</v>
      </c>
      <c r="K48" s="128" t="s">
        <v>71</v>
      </c>
    </row>
    <row r="49" spans="1:11" x14ac:dyDescent="0.25">
      <c r="A49" s="128"/>
      <c r="B49" s="210" t="s">
        <v>222</v>
      </c>
      <c r="C49" s="210"/>
      <c r="D49" s="210"/>
      <c r="E49" s="210"/>
      <c r="F49" s="51">
        <v>200</v>
      </c>
      <c r="G49" s="48">
        <v>5.8</v>
      </c>
      <c r="H49" s="51">
        <v>5</v>
      </c>
      <c r="I49" s="51">
        <v>8</v>
      </c>
      <c r="J49" s="51">
        <v>100</v>
      </c>
      <c r="K49" s="128" t="s">
        <v>223</v>
      </c>
    </row>
    <row r="50" spans="1:11" x14ac:dyDescent="0.25">
      <c r="A50" s="128"/>
      <c r="B50" s="210" t="s">
        <v>141</v>
      </c>
      <c r="C50" s="210"/>
      <c r="D50" s="210"/>
      <c r="E50" s="210"/>
      <c r="F50" s="51">
        <v>100</v>
      </c>
      <c r="G50" s="48">
        <v>0.4</v>
      </c>
      <c r="H50" s="48">
        <v>0.4</v>
      </c>
      <c r="I50" s="48">
        <v>9.8000000000000007</v>
      </c>
      <c r="J50" s="51">
        <v>47</v>
      </c>
      <c r="K50" s="128" t="s">
        <v>136</v>
      </c>
    </row>
    <row r="51" spans="1:11" x14ac:dyDescent="0.25">
      <c r="A51" s="204" t="s">
        <v>57</v>
      </c>
      <c r="B51" s="204"/>
      <c r="C51" s="204"/>
      <c r="D51" s="204"/>
      <c r="E51" s="204"/>
      <c r="F51" s="51">
        <v>350</v>
      </c>
      <c r="G51" s="49">
        <v>10.49</v>
      </c>
      <c r="H51" s="49">
        <v>7.73</v>
      </c>
      <c r="I51" s="48">
        <v>47.2</v>
      </c>
      <c r="J51" s="51">
        <v>303</v>
      </c>
      <c r="K51" s="128"/>
    </row>
  </sheetData>
  <mergeCells count="48">
    <mergeCell ref="B44:E44"/>
    <mergeCell ref="B45:E45"/>
    <mergeCell ref="B36:E36"/>
    <mergeCell ref="B37:E37"/>
    <mergeCell ref="B38:E38"/>
    <mergeCell ref="B39:E39"/>
    <mergeCell ref="B40:E40"/>
    <mergeCell ref="B19:E19"/>
    <mergeCell ref="A20:E20"/>
    <mergeCell ref="B41:E41"/>
    <mergeCell ref="A42:E42"/>
    <mergeCell ref="A43:K43"/>
    <mergeCell ref="B31:E31"/>
    <mergeCell ref="B32:E32"/>
    <mergeCell ref="A33:E33"/>
    <mergeCell ref="A34:K34"/>
    <mergeCell ref="B35:E35"/>
    <mergeCell ref="B26:E26"/>
    <mergeCell ref="B27:E27"/>
    <mergeCell ref="B28:E28"/>
    <mergeCell ref="B29:E29"/>
    <mergeCell ref="B30:E30"/>
    <mergeCell ref="A21:K21"/>
    <mergeCell ref="B22:E22"/>
    <mergeCell ref="B23:E23"/>
    <mergeCell ref="A24:E24"/>
    <mergeCell ref="A25:K25"/>
    <mergeCell ref="A46:E46"/>
    <mergeCell ref="A47:K47"/>
    <mergeCell ref="B48:E48"/>
    <mergeCell ref="B49:E49"/>
    <mergeCell ref="B50:E50"/>
    <mergeCell ref="A51:E51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11 день</vt:lpstr>
      <vt:lpstr>12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2024-08-29T05:41:33Z</dcterms:modified>
</cp:coreProperties>
</file>